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Index" sheetId="1" state="visible" r:id="rId3"/>
    <sheet name="Figure 1" sheetId="2" state="visible" r:id="rId4"/>
    <sheet name="Figure 2" sheetId="3" state="visible" r:id="rId5"/>
    <sheet name="Figure 3" sheetId="4" state="visible" r:id="rId6"/>
    <sheet name="Figure 4 + Table 1" sheetId="5" state="visible" r:id="rId7"/>
    <sheet name="Figure 5" sheetId="6" state="visible" r:id="rId8"/>
  </sheets>
  <definedNames>
    <definedName function="false" hidden="false" localSheetId="2" name="_xlnm.Print_Area" vbProcedure="false">'Figure 2'!$B$1:$G$3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<sst xmlns="http://schemas.openxmlformats.org/spreadsheetml/2006/main" count="167" uniqueCount="81">
  <si>
    <t xml:space="preserve">Sheet</t>
  </si>
  <si>
    <t xml:space="preserve">Title</t>
  </si>
  <si>
    <t xml:space="preserve">Description</t>
  </si>
  <si>
    <t xml:space="preserve">Period</t>
  </si>
  <si>
    <t xml:space="preserve">Figure 1</t>
  </si>
  <si>
    <t xml:space="preserve">Total ICF nature spend (actual and required) (vertical bar)</t>
  </si>
  <si>
    <t xml:space="preserve">FY 2021/22-2025/26</t>
  </si>
  <si>
    <t xml:space="preserve">Figure 2</t>
  </si>
  <si>
    <t xml:space="preserve">Departmental ICF nature spend (cumulative) (stacked)</t>
  </si>
  <si>
    <t xml:space="preserve">FY 2021/22-2024/25</t>
  </si>
  <si>
    <t xml:space="preserve">Figure 3</t>
  </si>
  <si>
    <t xml:space="preserve">Figure 4 + Table 1</t>
  </si>
  <si>
    <t xml:space="preserve">Departmental ICF nature spend by programme (cumulative) (pie) (all projects over £20m)</t>
  </si>
  <si>
    <t xml:space="preserve">Figure 5</t>
  </si>
  <si>
    <t xml:space="preserve">Departmental ICF nature spend by programme (cumulative) (vertical bar) (all projects over £20m)</t>
  </si>
  <si>
    <t xml:space="preserve">Data set</t>
  </si>
  <si>
    <t xml:space="preserve">Source</t>
  </si>
  <si>
    <t xml:space="preserve">FCDO ICF nature spend 2021/22-2024/25</t>
  </si>
  <si>
    <t xml:space="preserve">FoI request (FOI2025_29008 - 16/09/2025)</t>
  </si>
  <si>
    <t xml:space="preserve">DESNZ ICF nature spend 2021/22-2024/25</t>
  </si>
  <si>
    <t xml:space="preserve">FoI request (EIR2025_12023 - 10/09/2025)</t>
  </si>
  <si>
    <t xml:space="preserve">DEFRA ICF nature spend 2021/22-2024/25</t>
  </si>
  <si>
    <t xml:space="preserve">FoI request (EIR2025_17623 - 10/09/2025)</t>
  </si>
  <si>
    <t xml:space="preserve">ICF3 nature spend by department (annual) (FY2021/22-2024/25)</t>
  </si>
  <si>
    <t xml:space="preserve">DEFRA</t>
  </si>
  <si>
    <t xml:space="preserve">DESNZ</t>
  </si>
  <si>
    <t xml:space="preserve">FCDO</t>
  </si>
  <si>
    <t xml:space="preserve">Total</t>
  </si>
  <si>
    <t xml:space="preserve">2021/22</t>
  </si>
  <si>
    <t xml:space="preserve">2022/23</t>
  </si>
  <si>
    <t xml:space="preserve">2023/24</t>
  </si>
  <si>
    <t xml:space="preserve">2024/25</t>
  </si>
  <si>
    <t xml:space="preserve">ICF3 nature spend by department (cumulative) (2021/22-2024/25)</t>
  </si>
  <si>
    <t xml:space="preserve">Average spend required</t>
  </si>
  <si>
    <t xml:space="preserve">ICF3 nature spend (actual and required) (2021/22-2024/25)</t>
  </si>
  <si>
    <t xml:space="preserve">2021-22</t>
  </si>
  <si>
    <t xml:space="preserve">2022-23</t>
  </si>
  <si>
    <t xml:space="preserve">2023-24</t>
  </si>
  <si>
    <t xml:space="preserve">2024-25</t>
  </si>
  <si>
    <t xml:space="preserve">2025-26</t>
  </si>
  <si>
    <t xml:space="preserve">Total ICF nature spend (all dept)</t>
  </si>
  <si>
    <t xml:space="preserve">ICF3 nature spend by largest programme by department (2021/22-24/25) (all projects over £20m)</t>
  </si>
  <si>
    <t xml:space="preserve">Department</t>
  </si>
  <si>
    <t xml:space="preserve">Programme</t>
  </si>
  <si>
    <t xml:space="preserve">2021-25 (£m)</t>
  </si>
  <si>
    <t xml:space="preserve">%</t>
  </si>
  <si>
    <t xml:space="preserve">GCF</t>
  </si>
  <si>
    <t xml:space="preserve">GEF</t>
  </si>
  <si>
    <t xml:space="preserve">FCDO / DESNZ</t>
  </si>
  <si>
    <t xml:space="preserve">IFSLU</t>
  </si>
  <si>
    <t xml:space="preserve">FGMC</t>
  </si>
  <si>
    <t xml:space="preserve">CGIAR</t>
  </si>
  <si>
    <t xml:space="preserve">PHENOMENAL</t>
  </si>
  <si>
    <t xml:space="preserve">UK PACT</t>
  </si>
  <si>
    <t xml:space="preserve"> </t>
  </si>
  <si>
    <t xml:space="preserve">ARCAN/CAFI</t>
  </si>
  <si>
    <t xml:space="preserve">EC2R</t>
  </si>
  <si>
    <t xml:space="preserve">ASEAN ACGF</t>
  </si>
  <si>
    <t xml:space="preserve">CARA</t>
  </si>
  <si>
    <t xml:space="preserve">CLARE</t>
  </si>
  <si>
    <t xml:space="preserve">All other FCDO (79)</t>
  </si>
  <si>
    <t xml:space="preserve">SCALE / ENABLE</t>
  </si>
  <si>
    <t xml:space="preserve">MFF</t>
  </si>
  <si>
    <t xml:space="preserve">Amazon Fund</t>
  </si>
  <si>
    <t xml:space="preserve">CIF NPC</t>
  </si>
  <si>
    <t xml:space="preserve">AIM4Forests </t>
  </si>
  <si>
    <t xml:space="preserve">REDD EM</t>
  </si>
  <si>
    <t xml:space="preserve">All other DESNZ (4)</t>
  </si>
  <si>
    <t xml:space="preserve">DARWIN</t>
  </si>
  <si>
    <t xml:space="preserve">GFCR </t>
  </si>
  <si>
    <t xml:space="preserve">OCPP </t>
  </si>
  <si>
    <t xml:space="preserve">ICF R&amp;D</t>
  </si>
  <si>
    <t xml:space="preserve">PROBLUE</t>
  </si>
  <si>
    <t xml:space="preserve">All other DEFRA (13)</t>
  </si>
  <si>
    <t xml:space="preserve">ICF3 nature spend by largest programme by department (2021-25) (all projects over £20m)</t>
  </si>
  <si>
    <t xml:space="preserve">2021-2025 (£m)</t>
  </si>
  <si>
    <t xml:space="preserve">SCALE</t>
  </si>
  <si>
    <t xml:space="preserve">CLARE    </t>
  </si>
  <si>
    <t xml:space="preserve">FCDO (79)</t>
  </si>
  <si>
    <t xml:space="preserve">DEFRA (13)</t>
  </si>
  <si>
    <t xml:space="preserve">DESNZ (4)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</si>
</sst>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.0"/>
    <numFmt numFmtId="167" formatCode="#,##0.00"/>
    <numFmt numFmtId="168" formatCode="0.0"/>
    <numFmt numFmtId="169" formatCode="#,##0\ ;[RED]\(#,##0\)"/>
    <numFmt numFmtId="170" formatCode="[$£-809]#,##0.00;[RED]\-[$£-809]#,##0.00"/>
    <numFmt numFmtId="171" formatCode="0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sz val="9"/>
      <name val="Calibri"/>
      <family val="2"/>
      <charset val="1"/>
    </font>
    <font>
      <b val="true"/>
      <sz val="9"/>
      <name val="Calibri"/>
      <family val="2"/>
      <charset val="1"/>
    </font>
    <font>
      <sz val="11"/>
      <color rgb="FF000000"/>
      <name val="Georgia"/>
      <family val="2"/>
    </font>
    <font>
      <sz val="9"/>
      <color rgb="FF000000"/>
      <name val="Calibri"/>
      <family val="2"/>
    </font>
    <font>
      <sz val="10"/>
      <color rgb="FF000000"/>
      <name val="Georgia"/>
      <family val="2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2"/>
      <color rgb="FF000000"/>
      <name val="Georgia"/>
      <family val="2"/>
    </font>
    <font>
      <sz val="8"/>
      <color rgb="FF404040"/>
      <name val="Georgia"/>
      <family val="2"/>
    </font>
    <font>
      <sz val="9"/>
      <color rgb="FF595959"/>
      <name val="Georgia"/>
      <family val="2"/>
    </font>
    <font>
      <sz val="10"/>
      <color rgb="FF595959"/>
      <name val="Georgia"/>
      <family val="2"/>
    </font>
    <font>
      <sz val="8"/>
      <color rgb="FF000000"/>
      <name val="Georgia"/>
      <family val="2"/>
    </font>
    <font>
      <sz val="10"/>
      <color rgb="FF000000"/>
      <name val="Arial"/>
      <family val="2"/>
    </font>
    <font>
      <i val="true"/>
      <sz val="9"/>
      <name val="Calibri"/>
      <family val="2"/>
      <charset val="1"/>
    </font>
    <font>
      <sz val="9"/>
      <color rgb="FF000000"/>
      <name val="Georgia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B3B3B3"/>
      </patternFill>
    </fill>
    <fill>
      <patternFill patternType="solid">
        <fgColor rgb="FFCCCCCC"/>
        <bgColor rgb="FFD9D9D9"/>
      </patternFill>
    </fill>
    <fill>
      <patternFill patternType="solid">
        <fgColor rgb="FFDDDDDD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9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69A2E"/>
      <rgbColor rgb="FFB3CAC7"/>
      <rgbColor rgb="FF808080"/>
      <rgbColor rgb="FF729FCF"/>
      <rgbColor rgb="FF993366"/>
      <rgbColor rgb="FFE7E6E6"/>
      <rgbColor rgb="FFDDDDDD"/>
      <rgbColor rgb="FF660066"/>
      <rgbColor rgb="FFABABAB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5983B0"/>
      <rgbColor rgb="FF0000FF"/>
      <rgbColor rgb="FF00CCFF"/>
      <rgbColor rgb="FFAFD095"/>
      <rgbColor rgb="FFDEE7E5"/>
      <rgbColor rgb="FFA1C491"/>
      <rgbColor rgb="FFB3B3B3"/>
      <rgbColor rgb="FFB2B2B2"/>
      <rgbColor rgb="C0B3B3B3"/>
      <rgbColor rgb="FFD9D9D9"/>
      <rgbColor rgb="FF3465A4"/>
      <rgbColor rgb="FF81ACA6"/>
      <rgbColor rgb="FF77BC65"/>
      <rgbColor rgb="FFFFCC00"/>
      <rgbColor rgb="FFFF9900"/>
      <rgbColor rgb="FFFF6600"/>
      <rgbColor rgb="FF666666"/>
      <rgbColor rgb="FF999999"/>
      <rgbColor rgb="FF003366"/>
      <rgbColor rgb="FF3FAF46"/>
      <rgbColor rgb="FF003300"/>
      <rgbColor rgb="FF404040"/>
      <rgbColor rgb="FF993300"/>
      <rgbColor rgb="FF993366"/>
      <rgbColor rgb="FF59595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ICF3 nature spend by department (annual) (2021/22-2024/25) (£m)</a:t>
            </a:r>
          </a:p>
        </c:rich>
      </c:tx>
      <c:layout>
        <c:manualLayout>
          <c:xMode val="edge"/>
          <c:yMode val="edge"/>
          <c:x val="0.162655166384987"/>
          <c:y val="0.02008725686238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73250189404977"/>
          <c:y val="0.101254317396837"/>
          <c:w val="0.861938341395186"/>
          <c:h val="0.8165788038538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1'!$C$3</c:f>
              <c:strCache>
                <c:ptCount val="1"/>
                <c:pt idx="0">
                  <c:v>DEFRA</c:v>
                </c:pt>
              </c:strCache>
            </c:strRef>
          </c:tx>
          <c:spPr>
            <a:solidFill>
              <a:srgbClr val="77bc65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77bc65"/>
              </a:solidFill>
              <a:ln w="0">
                <a:noFill/>
              </a:ln>
            </c:spPr>
          </c:dPt>
          <c:dLbls>
            <c:dLbl>
              <c:idx val="2"/>
              <c:numFmt formatCode="General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1'!$C$4:$C$7</c:f>
              <c:numCache>
                <c:formatCode>#,##0.0</c:formatCode>
                <c:ptCount val="4"/>
                <c:pt idx="0">
                  <c:v>31.28</c:v>
                </c:pt>
                <c:pt idx="1">
                  <c:v>56.28</c:v>
                </c:pt>
                <c:pt idx="2">
                  <c:v>92.89</c:v>
                </c:pt>
                <c:pt idx="3">
                  <c:v>104.58</c:v>
                </c:pt>
              </c:numCache>
            </c:numRef>
          </c:val>
        </c:ser>
        <c:ser>
          <c:idx val="1"/>
          <c:order val="1"/>
          <c:tx>
            <c:strRef>
              <c:f>'Figure 1'!$D$3</c:f>
              <c:strCache>
                <c:ptCount val="1"/>
                <c:pt idx="0">
                  <c:v>DESNZ</c:v>
                </c:pt>
              </c:strCache>
            </c:strRef>
          </c:tx>
          <c:spPr>
            <a:solidFill>
              <a:srgbClr val="3faf46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Lbls>
            <c:dLbl>
              <c:idx val="0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#,##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#,##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1'!$D$4:$D$7</c:f>
              <c:numCache>
                <c:formatCode>#,##0.0</c:formatCode>
                <c:ptCount val="4"/>
                <c:pt idx="0">
                  <c:v>54.3</c:v>
                </c:pt>
                <c:pt idx="1">
                  <c:v>73.75</c:v>
                </c:pt>
                <c:pt idx="2">
                  <c:v>152.88</c:v>
                </c:pt>
                <c:pt idx="3">
                  <c:v>208.62</c:v>
                </c:pt>
              </c:numCache>
            </c:numRef>
          </c:val>
        </c:ser>
        <c:ser>
          <c:idx val="2"/>
          <c:order val="2"/>
          <c:tx>
            <c:strRef>
              <c:f>'Figure 1'!$E$3</c:f>
              <c:strCache>
                <c:ptCount val="1"/>
                <c:pt idx="0">
                  <c:v>FCDO</c:v>
                </c:pt>
              </c:strCache>
            </c:strRef>
          </c:tx>
          <c:spPr>
            <a:solidFill>
              <a:srgbClr val="127622"/>
            </a:solidFill>
            <a:ln w="0">
              <a:noFill/>
            </a:ln>
          </c:spPr>
          <c:invertIfNegative val="0"/>
          <c:dLbls>
            <c:numFmt formatCode="#,##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1'!$B$4:$B$7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1'!$E$4:$E$7</c:f>
              <c:numCache>
                <c:formatCode>#,##0.0</c:formatCode>
                <c:ptCount val="4"/>
                <c:pt idx="0">
                  <c:v>174.6</c:v>
                </c:pt>
                <c:pt idx="1">
                  <c:v>285.9</c:v>
                </c:pt>
                <c:pt idx="2">
                  <c:v>466.1</c:v>
                </c:pt>
                <c:pt idx="3">
                  <c:v>457.8</c:v>
                </c:pt>
              </c:numCache>
            </c:numRef>
          </c:val>
        </c:ser>
        <c:gapWidth val="100"/>
        <c:overlap val="-5"/>
        <c:axId val="23164121"/>
        <c:axId val="18949269"/>
      </c:barChart>
      <c:catAx>
        <c:axId val="2316412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18949269"/>
        <c:crosses val="autoZero"/>
        <c:auto val="1"/>
        <c:lblAlgn val="ctr"/>
        <c:lblOffset val="100"/>
        <c:noMultiLvlLbl val="0"/>
      </c:catAx>
      <c:valAx>
        <c:axId val="18949269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23164121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774755358807083"/>
          <c:y val="0.613114158568704"/>
          <c:w val="0.132754703792159"/>
          <c:h val="0.194096276112625"/>
        </c:manualLayout>
      </c:layout>
      <c:overlay val="0"/>
      <c:spPr>
        <a:solidFill>
          <a:srgbClr val="ffffff"/>
        </a:solidFill>
        <a:ln w="0">
          <a:solidFill>
            <a:srgbClr val="cccccc"/>
          </a:solidFill>
        </a:ln>
      </c:spPr>
      <c:txPr>
        <a:bodyPr/>
        <a:lstStyle/>
        <a:p>
          <a:pPr>
            <a:defRPr lang="en-GB" sz="1000" b="0" u="none" strike="noStrike">
              <a:solidFill>
                <a:srgbClr val="000000"/>
              </a:solidFill>
              <a:uFillTx/>
              <a:latin typeface="Georgia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ababab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2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UK ICF for nature by department (cumulative) (2021/22-2024/25) (£m)</a:t>
            </a:r>
          </a:p>
        </c:rich>
      </c:tx>
      <c:layout>
        <c:manualLayout>
          <c:xMode val="edge"/>
          <c:yMode val="edge"/>
          <c:x val="0.1858597907873"/>
          <c:y val="0.01332334082771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54725637731694"/>
          <c:y val="0.0985927221250729"/>
          <c:w val="0.887685813910809"/>
          <c:h val="0.815305187775835"/>
        </c:manualLayout>
      </c:layout>
      <c:areaChart>
        <c:grouping val="stacked"/>
        <c:ser>
          <c:idx val="0"/>
          <c:order val="0"/>
          <c:tx>
            <c:strRef>
              <c:f>'Figure 2'!$B$4</c:f>
              <c:strCache>
                <c:ptCount val="1"/>
                <c:pt idx="0">
                  <c:v>FCDO</c:v>
                </c:pt>
              </c:strCache>
            </c:strRef>
          </c:tx>
          <c:spPr>
            <a:solidFill>
              <a:srgbClr val="127622"/>
            </a:solidFill>
            <a:ln w="0">
              <a:noFill/>
            </a:ln>
          </c:spPr>
          <c:dPt>
            <c:idx val="0"/>
            <c:spPr>
              <a:solidFill>
                <a:srgbClr val="127622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97006517813761"/>
                  <c:y val="0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2'!$C$4:$F$4</c:f>
              <c:numCache>
                <c:formatCode>#,##0.00</c:formatCode>
                <c:ptCount val="4"/>
                <c:pt idx="0">
                  <c:v>174.6</c:v>
                </c:pt>
                <c:pt idx="1">
                  <c:v>460.5</c:v>
                </c:pt>
                <c:pt idx="2">
                  <c:v>926.6</c:v>
                </c:pt>
                <c:pt idx="3">
                  <c:v>1384.4</c:v>
                </c:pt>
              </c:numCache>
            </c:numRef>
          </c:val>
        </c:ser>
        <c:ser>
          <c:idx val="1"/>
          <c:order val="1"/>
          <c:tx>
            <c:strRef>
              <c:f>'Figure 2'!$B$5</c:f>
              <c:strCache>
                <c:ptCount val="1"/>
                <c:pt idx="0">
                  <c:v>DESNZ</c:v>
                </c:pt>
              </c:strCache>
            </c:strRef>
          </c:tx>
          <c:spPr>
            <a:solidFill>
              <a:srgbClr val="77bc65"/>
            </a:solidFill>
            <a:ln w="0">
              <a:noFill/>
            </a:ln>
          </c:spPr>
          <c:dPt>
            <c:idx val="0"/>
            <c:spPr>
              <a:solidFill>
                <a:srgbClr val="77bc65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48927596249446"/>
                  <c:y val="-0.00560181680545047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2'!$C$5:$F$5</c:f>
              <c:numCache>
                <c:formatCode>#,##0.00</c:formatCode>
                <c:ptCount val="4"/>
                <c:pt idx="0">
                  <c:v>54.303432</c:v>
                </c:pt>
                <c:pt idx="1">
                  <c:v>128.048432</c:v>
                </c:pt>
                <c:pt idx="2">
                  <c:v>280.925741</c:v>
                </c:pt>
                <c:pt idx="3">
                  <c:v>489.549656</c:v>
                </c:pt>
              </c:numCache>
            </c:numRef>
          </c:val>
        </c:ser>
        <c:ser>
          <c:idx val="2"/>
          <c:order val="2"/>
          <c:tx>
            <c:strRef>
              <c:f>'Figure 2'!$B$6</c:f>
              <c:strCache>
                <c:ptCount val="1"/>
                <c:pt idx="0">
                  <c:v>DEFRA</c:v>
                </c:pt>
              </c:strCache>
            </c:strRef>
          </c:tx>
          <c:spPr>
            <a:solidFill>
              <a:srgbClr val="a1c491"/>
            </a:solidFill>
            <a:ln w="0">
              <a:noFill/>
            </a:ln>
          </c:spPr>
          <c:dPt>
            <c:idx val="0"/>
            <c:spPr>
              <a:solidFill>
                <a:srgbClr val="a1c491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1c491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333679557983403"/>
                  <c:y val="-0.02879511219955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0"/>
                  <c:y val="-0.0116868608747959"/>
                </c:manualLayout>
              </c:layout>
              <c:numFmt formatCode="0.0" sourceLinked="0"/>
              <c:spPr>
                <a:solidFill>
                  <a:srgbClr val="ffffff"/>
                </a:solidFill>
              </c:spPr>
              <c:txPr>
                <a:bodyPr wrap="square"/>
                <a:lstStyle/>
                <a:p>
                  <a:pPr>
                    <a:defRPr lang="en-GB" sz="800" b="0" u="none" strike="noStrike">
                      <a:solidFill>
                        <a:srgbClr val="40404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0.0" sourceLinked="0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Georgia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2'!$C$6:$F$6</c:f>
              <c:numCache>
                <c:formatCode>#,##0.00</c:formatCode>
                <c:ptCount val="4"/>
                <c:pt idx="0">
                  <c:v>31.2767</c:v>
                </c:pt>
                <c:pt idx="1">
                  <c:v>87.5543</c:v>
                </c:pt>
                <c:pt idx="2">
                  <c:v>180.4439</c:v>
                </c:pt>
                <c:pt idx="3">
                  <c:v>285.02491</c:v>
                </c:pt>
              </c:numCache>
            </c:numRef>
          </c:val>
        </c:ser>
        <c:axId val="76957627"/>
        <c:axId val="6344716"/>
      </c:areaChart>
      <c:areaChart>
        <c:grouping val="stacked"/>
        <c:ser>
          <c:idx val="3"/>
          <c:order val="3"/>
          <c:tx>
            <c:strRef>
              <c:f>'Figure 2'!$B$7</c:f>
              <c:strCache>
                <c:ptCount val="1"/>
                <c:pt idx="0">
                  <c:v>Average spend required</c:v>
                </c:pt>
              </c:strCache>
            </c:strRef>
          </c:tx>
          <c:spPr>
            <a:noFill/>
            <a:ln w="0">
              <a:solidFill>
                <a:srgbClr val="000000"/>
              </a:solidFill>
              <a:prstDash val="dash"/>
            </a:ln>
          </c:spPr>
          <c:dPt>
            <c:idx val="0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1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2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Pt>
            <c:idx val="3"/>
            <c:spPr>
              <a:noFill/>
              <a:ln w="0">
                <a:solidFill>
                  <a:srgbClr val="000000"/>
                </a:solidFill>
                <a:prstDash val="dash"/>
              </a:ln>
            </c:spPr>
          </c:dPt>
          <c:dLbls>
            <c:dLbl>
              <c:idx val="0"/>
              <c:layout>
                <c:manualLayout>
                  <c:x val="0.0177981651376147"/>
                  <c:y val="-0.0211437609256638"/>
                </c:manualLayout>
              </c:layout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3"/>
              <c:layout>
                <c:manualLayout>
                  <c:x val="-0.0207798165137615"/>
                  <c:y val="-0.00532756180804128"/>
                </c:manualLayout>
              </c:layout>
              <c:numFmt formatCode="#,##0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 </c:separator>
            </c:dLbl>
            <c:numFmt formatCode="#,##0" sourceLinked="1"/>
            <c:txPr>
              <a:bodyPr wrap="none"/>
              <a:lstStyle/>
              <a:p>
                <a:pPr>
                  <a:defRPr lang="en-GB" sz="800" b="0" u="none" strike="noStrike">
                    <a:solidFill>
                      <a:srgbClr val="40404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2'!$C$3:$F$3</c:f>
              <c:strCache>
                <c:ptCount val="4"/>
                <c:pt idx="0">
                  <c:v>2021/22</c:v>
                </c:pt>
                <c:pt idx="1">
                  <c:v>2022/23</c:v>
                </c:pt>
                <c:pt idx="2">
                  <c:v>2023/24</c:v>
                </c:pt>
                <c:pt idx="3">
                  <c:v>2024/25</c:v>
                </c:pt>
              </c:strCache>
            </c:strRef>
          </c:cat>
          <c:val>
            <c:numRef>
              <c:f>'Figure 2'!$C$7:$F$7</c:f>
              <c:numCache>
                <c:formatCode>#,##0</c:formatCode>
                <c:ptCount val="4"/>
                <c:pt idx="0">
                  <c:v>600</c:v>
                </c:pt>
                <c:pt idx="1">
                  <c:v>1200</c:v>
                </c:pt>
                <c:pt idx="2">
                  <c:v>1800</c:v>
                </c:pt>
                <c:pt idx="3">
                  <c:v>2400</c:v>
                </c:pt>
              </c:numCache>
            </c:numRef>
          </c:val>
        </c:ser>
        <c:axId val="47595303"/>
        <c:axId val="67169169"/>
      </c:areaChart>
      <c:catAx>
        <c:axId val="7695762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404040"/>
            </a:solidFill>
            <a:round/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595959"/>
                </a:solidFill>
                <a:uFillTx/>
                <a:latin typeface="Georgia"/>
                <a:ea typeface="Georgia"/>
              </a:defRPr>
            </a:pPr>
          </a:p>
        </c:txPr>
        <c:crossAx val="6344716"/>
        <c:crosses val="autoZero"/>
        <c:auto val="1"/>
        <c:lblAlgn val="ctr"/>
        <c:lblOffset val="100"/>
        <c:noMultiLvlLbl val="0"/>
      </c:catAx>
      <c:valAx>
        <c:axId val="6344716"/>
        <c:scaling>
          <c:orientation val="minMax"/>
          <c:max val="300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900" b="0" u="none" strike="noStrike">
                    <a:solidFill>
                      <a:srgbClr val="595959"/>
                    </a:solidFill>
                    <a:uFillTx/>
                    <a:latin typeface="Georgia"/>
                    <a:ea typeface="Georgia"/>
                  </a:rPr>
                  <a:t>£m</a:t>
                </a:r>
              </a:p>
            </c:rich>
          </c:tx>
          <c:layout>
            <c:manualLayout>
              <c:xMode val="edge"/>
              <c:yMode val="edge"/>
              <c:x val="0"/>
              <c:y val="0.434340910983429"/>
            </c:manualLayout>
          </c:layout>
          <c:overlay val="0"/>
          <c:spPr>
            <a:noFill/>
            <a:ln w="0">
              <a:noFill/>
            </a:ln>
          </c:spPr>
        </c:title>
        <c:numFmt formatCode="#,##0\ ;[RED]\(#,##0\)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595959"/>
                </a:solidFill>
                <a:uFillTx/>
                <a:latin typeface="Georgia"/>
                <a:ea typeface="Georgia"/>
              </a:defRPr>
            </a:pPr>
          </a:p>
        </c:txPr>
        <c:crossAx val="76957627"/>
        <c:crossesAt val="1"/>
        <c:crossBetween val="midCat"/>
        <c:majorUnit val="250"/>
        <c:minorUnit val="62.5"/>
      </c:valAx>
      <c:catAx>
        <c:axId val="4759530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67169169"/>
        <c:auto val="1"/>
        <c:lblAlgn val="ctr"/>
        <c:lblOffset val="100"/>
        <c:noMultiLvlLbl val="0"/>
      </c:catAx>
      <c:valAx>
        <c:axId val="67169169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1000" b="0" u="none" strike="noStrik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47595303"/>
        <c:crosses val="max"/>
        <c:crossBetween val="midCat"/>
        <c:majorUnit val="250"/>
      </c:valAx>
      <c:spPr>
        <a:noFill/>
        <a:ln w="12600">
          <a:solidFill>
            <a:srgbClr val="d9d9d9"/>
          </a:solidFill>
          <a:round/>
        </a:ln>
      </c:spPr>
    </c:plotArea>
    <c:legend>
      <c:legendPos val="b"/>
      <c:layout>
        <c:manualLayout>
          <c:xMode val="edge"/>
          <c:yMode val="edge"/>
          <c:x val="0.112859567830435"/>
          <c:y val="0.151373855120733"/>
          <c:w val="0.145256010277115"/>
          <c:h val="0.172037638437838"/>
        </c:manualLayout>
      </c:layout>
      <c:overlay val="0"/>
      <c:spPr>
        <a:solidFill>
          <a:srgbClr val="ffffff"/>
        </a:solidFill>
        <a:ln w="0">
          <a:solidFill>
            <a:srgbClr val="e7e6e6"/>
          </a:solidFill>
        </a:ln>
      </c:spPr>
      <c:txPr>
        <a:bodyPr/>
        <a:lstStyle/>
        <a:p>
          <a:pPr>
            <a:defRPr lang="en-GB" sz="1000" b="0" u="none" strike="noStrike">
              <a:solidFill>
                <a:srgbClr val="595959"/>
              </a:solidFill>
              <a:uFillTx/>
              <a:latin typeface="Georgia"/>
              <a:ea typeface="Georgia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2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Actual and required nature spend to meet ICF3 (2021/22-25/26) (£m)</a:t>
            </a:r>
          </a:p>
        </c:rich>
      </c:tx>
      <c:layout>
        <c:manualLayout>
          <c:xMode val="edge"/>
          <c:yMode val="edge"/>
          <c:x val="0.11063829787234"/>
          <c:y val="0.01885260689157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53133197318566"/>
          <c:y val="0.100667508569367"/>
          <c:w val="0.883124453512096"/>
          <c:h val="0.81463106620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3'!$B$4</c:f>
              <c:strCache>
                <c:ptCount val="1"/>
                <c:pt idx="0">
                  <c:v>Total ICF nature spend (all dept)</c:v>
                </c:pt>
              </c:strCache>
            </c:strRef>
          </c:tx>
          <c:spPr>
            <a:solidFill>
              <a:srgbClr val="069a2e"/>
            </a:solidFill>
            <a:ln w="0">
              <a:noFill/>
            </a:ln>
          </c:spPr>
          <c:invertIfNegative val="0"/>
          <c:dPt>
            <c:idx val="3"/>
            <c:invertIfNegative val="0"/>
            <c:spPr>
              <a:solidFill>
                <a:srgbClr val="069a2e"/>
              </a:solidFill>
              <a:ln w="0">
                <a:noFill/>
              </a:ln>
            </c:spPr>
          </c:dPt>
          <c:dPt>
            <c:idx val="4"/>
            <c:invertIfNegative val="0"/>
            <c:spPr>
              <a:pattFill prst="wdUpDiag">
                <a:fgClr>
                  <a:srgbClr val="069a2e"/>
                </a:fgClr>
                <a:bgClr>
                  <a:srgbClr val="ffffff"/>
                </a:bgClr>
              </a:pattFill>
              <a:ln w="0">
                <a:solidFill>
                  <a:srgbClr val="069a2e"/>
                </a:solidFill>
              </a:ln>
            </c:spPr>
          </c:dPt>
          <c:dLbls>
            <c:dLbl>
              <c:idx val="3"/>
              <c:numFmt formatCode="0.0" sourceLinked="1"/>
              <c:spPr>
                <a:ln w="36000">
                  <a:solidFill>
                    <a:srgbClr val="ffffff"/>
                  </a:solidFill>
                </a:ln>
              </c:spPr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dLbl>
              <c:idx val="4"/>
              <c:numFmt formatCode="0.0" sourceLinked="1"/>
              <c:txPr>
                <a:bodyPr wrap="none"/>
                <a:lstStyle/>
                <a:p>
                  <a:pPr>
                    <a:defRPr lang="en-GB" sz="900" b="0" u="none" strike="noStrike">
                      <a:solidFill>
                        <a:srgbClr val="000000"/>
                      </a:solidFill>
                      <a:uFillTx/>
                      <a:latin typeface="Calibri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 </c:separator>
            </c:dLbl>
            <c:numFmt formatCode="0.0" sourceLinked="1"/>
            <c:txPr>
              <a:bodyPr wrap="none"/>
              <a:lstStyle/>
              <a:p>
                <a:pPr>
                  <a:defRPr lang="en-GB" sz="900" b="0" u="none" strike="noStrike">
                    <a:solidFill>
                      <a:srgbClr val="000000"/>
                    </a:solidFill>
                    <a:uFillTx/>
                    <a:latin typeface="Calibri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3'!$C$3:$G$3</c:f>
              <c:strCache>
                <c:ptCount val="5"/>
                <c:pt idx="0">
                  <c:v>2021-22</c:v>
                </c:pt>
                <c:pt idx="1">
                  <c:v>2022-23</c:v>
                </c:pt>
                <c:pt idx="2">
                  <c:v>2023-24</c:v>
                </c:pt>
                <c:pt idx="3">
                  <c:v>2024-25</c:v>
                </c:pt>
                <c:pt idx="4">
                  <c:v>2025-26</c:v>
                </c:pt>
              </c:strCache>
            </c:strRef>
          </c:cat>
          <c:val>
            <c:numRef>
              <c:f>'Figure 3'!$C$4:$G$4</c:f>
              <c:numCache>
                <c:formatCode>0.0</c:formatCode>
                <c:ptCount val="5"/>
                <c:pt idx="0">
                  <c:v>260.2</c:v>
                </c:pt>
                <c:pt idx="1">
                  <c:v>415.4</c:v>
                </c:pt>
                <c:pt idx="2">
                  <c:v>709.9</c:v>
                </c:pt>
                <c:pt idx="3">
                  <c:v>771</c:v>
                </c:pt>
                <c:pt idx="4">
                  <c:v>843.5</c:v>
                </c:pt>
              </c:numCache>
            </c:numRef>
          </c:val>
        </c:ser>
        <c:gapWidth val="80"/>
        <c:overlap val="-25"/>
        <c:axId val="95728541"/>
        <c:axId val="54606850"/>
      </c:barChart>
      <c:catAx>
        <c:axId val="9572854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54606850"/>
        <c:crosses val="autoZero"/>
        <c:auto val="1"/>
        <c:lblAlgn val="ctr"/>
        <c:lblOffset val="100"/>
        <c:noMultiLvlLbl val="0"/>
      </c:catAx>
      <c:valAx>
        <c:axId val="54606850"/>
        <c:scaling>
          <c:orientation val="minMax"/>
        </c:scaling>
        <c:delete val="0"/>
        <c:axPos val="l"/>
        <c:majorGridlines>
          <c:spPr>
            <a:ln w="0">
              <a:solidFill>
                <a:srgbClr val="b3b3b3">
                  <a:alpha val="75000"/>
                </a:srgbClr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9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rPr>
                  <a:t>£m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900" b="0" u="none" strike="noStrike">
                <a:solidFill>
                  <a:srgbClr val="000000"/>
                </a:solidFill>
                <a:uFillTx/>
                <a:latin typeface="Calibri"/>
                <a:ea typeface="DejaVu Sans"/>
              </a:defRPr>
            </a:pPr>
          </a:p>
        </c:txPr>
        <c:crossAx val="95728541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11221160568632"/>
          <c:y val="0.148264984227129"/>
          <c:w val="0.170949134766649"/>
          <c:h val="0.0897782585181179"/>
        </c:manualLayout>
      </c:layout>
      <c:overlay val="0"/>
      <c:spPr>
        <a:solidFill>
          <a:srgbClr val="ffffff"/>
        </a:solidFill>
        <a:ln w="0">
          <a:solidFill>
            <a:srgbClr val="cccccc"/>
          </a:solidFill>
        </a:ln>
      </c:spPr>
      <c:txPr>
        <a:bodyPr/>
        <a:lstStyle/>
        <a:p>
          <a:pPr>
            <a:defRPr lang="en-GB" sz="900" b="0" u="none" strike="noStrike">
              <a:solidFill>
                <a:srgbClr val="000000"/>
              </a:solidFill>
              <a:uFillTx/>
              <a:latin typeface="Calibri"/>
              <a:ea typeface="DejaVu Sans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cccccc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 nature spend by largest programme by department (2021/22-24/25) (£m)</a:t>
            </a:r>
          </a:p>
        </c:rich>
      </c:tx>
      <c:layout>
        <c:manualLayout>
          <c:xMode val="edge"/>
          <c:yMode val="edge"/>
          <c:x val="0.140494582404479"/>
          <c:y val="0.01615699873896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948986468972"/>
          <c:y val="0.156604665825977"/>
          <c:w val="0.462958162683395"/>
          <c:h val="0.739438839848676"/>
        </c:manualLayout>
      </c:layout>
      <c:pieChart>
        <c:varyColors val="1"/>
        <c:ser>
          <c:idx val="0"/>
          <c:order val="0"/>
          <c:spPr>
            <a:solidFill>
              <a:srgbClr val="cccccc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333333"/>
              </a:solidFill>
              <a:ln w="0">
                <a:noFill/>
              </a:ln>
            </c:spPr>
          </c:dPt>
          <c:dPt>
            <c:idx val="1"/>
            <c:spPr>
              <a:solidFill>
                <a:srgbClr val="666666"/>
              </a:solidFill>
              <a:ln w="0">
                <a:noFill/>
              </a:ln>
            </c:spPr>
          </c:dPt>
          <c:dPt>
            <c:idx val="2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4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5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6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7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8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9"/>
            <c:spPr>
              <a:solidFill>
                <a:srgbClr val="b2b2b2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cccccc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999999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3465a4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5983b0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16"/>
            <c:spPr>
              <a:solidFill>
                <a:srgbClr val="81aca6"/>
              </a:solidFill>
              <a:ln w="0">
                <a:noFill/>
              </a:ln>
            </c:spPr>
          </c:dPt>
          <c:dPt>
            <c:idx val="17"/>
            <c:spPr>
              <a:solidFill>
                <a:srgbClr val="b3cac7"/>
              </a:solidFill>
              <a:ln w="0">
                <a:noFill/>
              </a:ln>
            </c:spPr>
          </c:dPt>
          <c:dPt>
            <c:idx val="18"/>
            <c:spPr>
              <a:solidFill>
                <a:srgbClr val="dee7e5"/>
              </a:solidFill>
              <a:ln w="0">
                <a:noFill/>
              </a:ln>
            </c:spPr>
          </c:dPt>
          <c:dPt>
            <c:idx val="19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20"/>
            <c:spPr>
              <a:solidFill>
                <a:srgbClr val="127622"/>
              </a:solidFill>
              <a:ln w="0">
                <a:noFill/>
              </a:ln>
            </c:spPr>
          </c:dPt>
          <c:dPt>
            <c:idx val="21"/>
            <c:spPr>
              <a:solidFill>
                <a:srgbClr val="069a2e"/>
              </a:solidFill>
              <a:ln w="0">
                <a:noFill/>
              </a:ln>
            </c:spPr>
          </c:dPt>
          <c:dPt>
            <c:idx val="22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3"/>
            <c:spPr>
              <a:solidFill>
                <a:srgbClr val="77bc65"/>
              </a:solidFill>
              <a:ln w="0">
                <a:noFill/>
              </a:ln>
            </c:spPr>
          </c:dPt>
          <c:dPt>
            <c:idx val="24"/>
            <c:spPr>
              <a:solidFill>
                <a:srgbClr val="afd095"/>
              </a:solidFill>
              <a:ln w="0">
                <a:noFill/>
              </a:ln>
            </c:spPr>
          </c:dPt>
          <c:dPt>
            <c:idx val="25"/>
            <c:spPr>
              <a:solidFill>
                <a:srgbClr val="3faf46"/>
              </a:solidFill>
              <a:ln w="0">
                <a:noFill/>
              </a:ln>
            </c:spPr>
          </c:dPt>
          <c:dLbls>
            <c:dLbl>
              <c:idx val="0"/>
              <c:layout>
                <c:manualLayout>
                  <c:x val="0.0066860163781487"/>
                  <c:y val="-0.0101630820137084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"/>
              <c:layout>
                <c:manualLayout>
                  <c:x val="0.0166891261532082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"/>
              <c:layout>
                <c:manualLayout>
                  <c:x val="0.0449810851427683"/>
                  <c:y val="-0.0582073093887838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3"/>
              <c:layout>
                <c:manualLayout>
                  <c:x val="0.0567963932217443"/>
                  <c:y val="-0.0809703843730308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4"/>
              <c:layout>
                <c:manualLayout>
                  <c:x val="0.0634295486345027"/>
                  <c:y val="-0.08097038437303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5"/>
              <c:layout>
                <c:manualLayout>
                  <c:x val="0.0667979478675441"/>
                  <c:y val="-0.073408947700063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6"/>
              <c:layout>
                <c:manualLayout>
                  <c:x val="0.071772814427113"/>
                  <c:y val="-0.0607277882797732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7"/>
              <c:layout>
                <c:manualLayout>
                  <c:x val="0.0663315541275846"/>
                  <c:y val="-0.040406427221172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8"/>
              <c:layout>
                <c:manualLayout>
                  <c:x val="0.0667979478675441"/>
                  <c:y val="-0.017722117202268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9"/>
              <c:layout>
                <c:manualLayout>
                  <c:x val="0.0408871845364565"/>
                  <c:y val="0.0177221172022684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0"/>
              <c:layout>
                <c:manualLayout>
                  <c:x val="0.0718246359537752"/>
                  <c:y val="0.050645872715816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1"/>
              <c:layout>
                <c:manualLayout>
                  <c:x val="-0.0717209929004509"/>
                  <c:y val="0.00756143667296783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2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3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4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5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6"/>
              <c:layout>
                <c:manualLayout>
                  <c:x val="-0.0100015546457999"/>
                  <c:y val="0.015201638311279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7"/>
              <c:layout>
                <c:manualLayout>
                  <c:x val="-0.015650101051977"/>
                  <c:y val="0.01764335223692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8"/>
              <c:layout>
                <c:manualLayout>
                  <c:x val="-0.0217132196714515"/>
                  <c:y val="0.0101606805293006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19"/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0"/>
              <c:layout>
                <c:manualLayout>
                  <c:x val="-0.0155464579986526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1"/>
              <c:layout>
                <c:manualLayout>
                  <c:x val="-0.0155464579986526"/>
                  <c:y val="0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2"/>
              <c:layout>
                <c:manualLayout>
                  <c:x val="-0.0105197699124216"/>
                  <c:y val="-0.00756143667296785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3"/>
              <c:layout>
                <c:manualLayout>
                  <c:x val="0.0150282427320309"/>
                  <c:y val="-0.0202425960932577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4"/>
              <c:layout>
                <c:manualLayout>
                  <c:x val="0.0350831735502928"/>
                  <c:y val="-0.0379647132955261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dLbl>
              <c:idx val="25"/>
              <c:layout>
                <c:manualLayout>
                  <c:x val="0.108877027517231"/>
                  <c:y val="-0.0582073093887839"/>
                </c:manualLayout>
              </c:layout>
              <c:numFmt formatCode="General" sourceLinked="1"/>
              <c:txPr>
                <a:bodyPr wrap="none"/>
                <a:lstStyle/>
                <a:p>
                  <a:pPr>
                    <a:defRPr lang="en-GB" sz="10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10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eparator>; </c:separator>
            <c:showLeaderLines val="0"/>
          </c:dLbls>
          <c:cat>
            <c:strRef>
              <c:f>'Figure 4 + Table 1'!$C$4:$C$29</c:f>
              <c:strCache>
                <c:ptCount val="26"/>
                <c:pt idx="0">
                  <c:v>GCF</c:v>
                </c:pt>
                <c:pt idx="1">
                  <c:v>GEF</c:v>
                </c:pt>
                <c:pt idx="2">
                  <c:v>IFSLU</c:v>
                </c:pt>
                <c:pt idx="3">
                  <c:v>FGMC</c:v>
                </c:pt>
                <c:pt idx="4">
                  <c:v>CGIAR</c:v>
                </c:pt>
                <c:pt idx="5">
                  <c:v>PHENOMENAL</c:v>
                </c:pt>
                <c:pt idx="6">
                  <c:v>UK PACT</c:v>
                </c:pt>
                <c:pt idx="7">
                  <c:v>ARCAN/CAFI</c:v>
                </c:pt>
                <c:pt idx="8">
                  <c:v>EC2R</c:v>
                </c:pt>
                <c:pt idx="9">
                  <c:v>ASEAN ACGF</c:v>
                </c:pt>
                <c:pt idx="10">
                  <c:v>CARA</c:v>
                </c:pt>
                <c:pt idx="11">
                  <c:v>CLARE</c:v>
                </c:pt>
                <c:pt idx="12">
                  <c:v>All other FCDO (79)</c:v>
                </c:pt>
                <c:pt idx="13">
                  <c:v>SCALE / ENABLE</c:v>
                </c:pt>
                <c:pt idx="14">
                  <c:v>MFF</c:v>
                </c:pt>
                <c:pt idx="15">
                  <c:v>Amazon Fund</c:v>
                </c:pt>
                <c:pt idx="16">
                  <c:v>CIF NPC</c:v>
                </c:pt>
                <c:pt idx="17">
                  <c:v>AIM4Forests </c:v>
                </c:pt>
                <c:pt idx="18">
                  <c:v>REDD EM</c:v>
                </c:pt>
                <c:pt idx="19">
                  <c:v>All other DESNZ (4)</c:v>
                </c:pt>
                <c:pt idx="20">
                  <c:v>DARWIN</c:v>
                </c:pt>
                <c:pt idx="21">
                  <c:v>GFCR </c:v>
                </c:pt>
                <c:pt idx="22">
                  <c:v>OCPP </c:v>
                </c:pt>
                <c:pt idx="23">
                  <c:v>ICF R&amp;D</c:v>
                </c:pt>
                <c:pt idx="24">
                  <c:v>PROBLUE</c:v>
                </c:pt>
                <c:pt idx="25">
                  <c:v>All other DEFRA (13)</c:v>
                </c:pt>
              </c:strCache>
            </c:strRef>
          </c:cat>
          <c:val>
            <c:numRef>
              <c:f>'Figure 4 + Table 1'!$D$4:$D$29</c:f>
              <c:numCache>
                <c:formatCode>0.0</c:formatCode>
                <c:ptCount val="26"/>
                <c:pt idx="0">
                  <c:v>405.460628</c:v>
                </c:pt>
                <c:pt idx="1">
                  <c:v>274.2</c:v>
                </c:pt>
                <c:pt idx="2">
                  <c:v>66.588769</c:v>
                </c:pt>
                <c:pt idx="3">
                  <c:v>63.141303</c:v>
                </c:pt>
                <c:pt idx="4">
                  <c:v>48.85799</c:v>
                </c:pt>
                <c:pt idx="5">
                  <c:v>47.292053</c:v>
                </c:pt>
                <c:pt idx="6">
                  <c:v>44.120736</c:v>
                </c:pt>
                <c:pt idx="7">
                  <c:v>43.856809</c:v>
                </c:pt>
                <c:pt idx="8">
                  <c:v>39.1208</c:v>
                </c:pt>
                <c:pt idx="9">
                  <c:v>30.84642</c:v>
                </c:pt>
                <c:pt idx="10">
                  <c:v>27.514343</c:v>
                </c:pt>
                <c:pt idx="11">
                  <c:v>21.163624</c:v>
                </c:pt>
                <c:pt idx="12">
                  <c:v>275.545543</c:v>
                </c:pt>
                <c:pt idx="13">
                  <c:v>153.875</c:v>
                </c:pt>
                <c:pt idx="14">
                  <c:v>93.63725335</c:v>
                </c:pt>
                <c:pt idx="15">
                  <c:v>82.5</c:v>
                </c:pt>
                <c:pt idx="16">
                  <c:v>65</c:v>
                </c:pt>
                <c:pt idx="17">
                  <c:v>31.5</c:v>
                </c:pt>
                <c:pt idx="18">
                  <c:v>30</c:v>
                </c:pt>
                <c:pt idx="19">
                  <c:v>29.81422906</c:v>
                </c:pt>
                <c:pt idx="20">
                  <c:v>55.1995</c:v>
                </c:pt>
                <c:pt idx="21">
                  <c:v>36.252927</c:v>
                </c:pt>
                <c:pt idx="22">
                  <c:v>35.92457</c:v>
                </c:pt>
                <c:pt idx="23">
                  <c:v>33.57711</c:v>
                </c:pt>
                <c:pt idx="24">
                  <c:v>30.375</c:v>
                </c:pt>
                <c:pt idx="25">
                  <c:v>93.695803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0">
      <a:solidFill>
        <a:srgbClr val="dddddd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lang="en-GB" sz="1300" b="0" u="none" strike="noStrike">
                <a:uFillTx/>
                <a:latin typeface="Arial"/>
              </a:defRPr>
            </a:pPr>
            <a:r>
              <a:rPr lang="en-GB" sz="11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rPr>
              <a:t>ICF nature spend by largest programme by department (2021/22-24/25) (£m) (&gt;£20m total)</a:t>
            </a:r>
          </a:p>
        </c:rich>
      </c:tx>
      <c:layout>
        <c:manualLayout>
          <c:xMode val="edge"/>
          <c:yMode val="edge"/>
          <c:x val="0.139669954826219"/>
          <c:y val="0.016066357794051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58707476721674"/>
          <c:y val="0.0866088775967718"/>
          <c:w val="0.903152945514889"/>
          <c:h val="0.757659542669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cc"/>
            </a:solidFill>
            <a:ln w="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2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3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5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6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9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0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2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3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4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5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6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17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18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19"/>
            <c:invertIfNegative val="0"/>
            <c:spPr>
              <a:solidFill>
                <a:srgbClr val="3faf46"/>
              </a:solidFill>
              <a:ln w="0">
                <a:noFill/>
              </a:ln>
            </c:spPr>
          </c:dPt>
          <c:dPt>
            <c:idx val="20"/>
            <c:invertIfNegative val="0"/>
            <c:spPr>
              <a:solidFill>
                <a:srgbClr val="729fcf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808080"/>
              </a:solidFill>
              <a:ln w="0">
                <a:noFill/>
              </a:ln>
            </c:spPr>
          </c:dPt>
          <c:dLbls>
            <c:dLbl>
              <c:idx val="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2"/>
              <c:numFmt formatCode="General" sourceLinked="1"/>
              <c:txPr>
                <a:bodyPr wrap="none"/>
                <a:lstStyle/>
                <a:p>
                  <a:pPr>
                    <a:defRPr lang="en-GB" sz="800" b="0" u="none" strike="noStrike">
                      <a:solidFill>
                        <a:srgbClr val="000000"/>
                      </a:solidFill>
                      <a:uFillTx/>
                      <a:latin typeface="Georgia"/>
                      <a:ea typeface="DejaVu San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; </c:separator>
            </c:dLbl>
            <c:numFmt formatCode="General" sourceLinked="1"/>
            <c:txPr>
              <a:bodyPr wrap="none"/>
              <a:lstStyle/>
              <a:p>
                <a:pPr>
                  <a:defRPr lang="en-GB" sz="8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5'!$C$4:$C$26</c:f>
              <c:strCache>
                <c:ptCount val="23"/>
                <c:pt idx="0">
                  <c:v>GCF</c:v>
                </c:pt>
                <c:pt idx="1">
                  <c:v>GEF</c:v>
                </c:pt>
                <c:pt idx="2">
                  <c:v>SCALE</c:v>
                </c:pt>
                <c:pt idx="3">
                  <c:v>MFF</c:v>
                </c:pt>
                <c:pt idx="4">
                  <c:v>Amazon Fund</c:v>
                </c:pt>
                <c:pt idx="5">
                  <c:v>IFSLU</c:v>
                </c:pt>
                <c:pt idx="6">
                  <c:v>CIF NPC</c:v>
                </c:pt>
                <c:pt idx="7">
                  <c:v>FGMC</c:v>
                </c:pt>
                <c:pt idx="8">
                  <c:v>DARWIN</c:v>
                </c:pt>
                <c:pt idx="9">
                  <c:v>CGIAR</c:v>
                </c:pt>
                <c:pt idx="10">
                  <c:v>PHENOMENAL</c:v>
                </c:pt>
                <c:pt idx="11">
                  <c:v>UK PACT</c:v>
                </c:pt>
                <c:pt idx="12">
                  <c:v>ARCAN/CAFI</c:v>
                </c:pt>
                <c:pt idx="13">
                  <c:v>EC2R</c:v>
                </c:pt>
                <c:pt idx="14">
                  <c:v>GFCR </c:v>
                </c:pt>
                <c:pt idx="15">
                  <c:v>OCPP </c:v>
                </c:pt>
                <c:pt idx="16">
                  <c:v>ICF R&amp;D</c:v>
                </c:pt>
                <c:pt idx="17">
                  <c:v>AIM4Forests </c:v>
                </c:pt>
                <c:pt idx="18">
                  <c:v>ASEAN ACGF</c:v>
                </c:pt>
                <c:pt idx="19">
                  <c:v>PROBLUE</c:v>
                </c:pt>
                <c:pt idx="20">
                  <c:v>REDD EM</c:v>
                </c:pt>
                <c:pt idx="21">
                  <c:v>CARA</c:v>
                </c:pt>
                <c:pt idx="22">
                  <c:v>CLARE    </c:v>
                </c:pt>
              </c:strCache>
            </c:strRef>
          </c:cat>
          <c:val>
            <c:numRef>
              <c:f>'Figure 5'!$D$4:$D$26</c:f>
              <c:numCache>
                <c:formatCode>0.0</c:formatCode>
                <c:ptCount val="23"/>
                <c:pt idx="0">
                  <c:v>405.5</c:v>
                </c:pt>
                <c:pt idx="1">
                  <c:v>274.2</c:v>
                </c:pt>
                <c:pt idx="2">
                  <c:v>153.9</c:v>
                </c:pt>
                <c:pt idx="3">
                  <c:v>93.6</c:v>
                </c:pt>
                <c:pt idx="4">
                  <c:v>82.5</c:v>
                </c:pt>
                <c:pt idx="5">
                  <c:v>66.6</c:v>
                </c:pt>
                <c:pt idx="6">
                  <c:v>65</c:v>
                </c:pt>
                <c:pt idx="7">
                  <c:v>63.1</c:v>
                </c:pt>
                <c:pt idx="8">
                  <c:v>55.2</c:v>
                </c:pt>
                <c:pt idx="9">
                  <c:v>48.9</c:v>
                </c:pt>
                <c:pt idx="10">
                  <c:v>47.3</c:v>
                </c:pt>
                <c:pt idx="11">
                  <c:v>44.1</c:v>
                </c:pt>
                <c:pt idx="12">
                  <c:v>43.9</c:v>
                </c:pt>
                <c:pt idx="13">
                  <c:v>39.1</c:v>
                </c:pt>
                <c:pt idx="14">
                  <c:v>36.3</c:v>
                </c:pt>
                <c:pt idx="15">
                  <c:v>35.9</c:v>
                </c:pt>
                <c:pt idx="16">
                  <c:v>33.6</c:v>
                </c:pt>
                <c:pt idx="17">
                  <c:v>31.5</c:v>
                </c:pt>
                <c:pt idx="18">
                  <c:v>30.8</c:v>
                </c:pt>
                <c:pt idx="19">
                  <c:v>30.4</c:v>
                </c:pt>
                <c:pt idx="20">
                  <c:v>30</c:v>
                </c:pt>
                <c:pt idx="21">
                  <c:v>27.5</c:v>
                </c:pt>
                <c:pt idx="22">
                  <c:v>21.2</c:v>
                </c:pt>
              </c:numCache>
            </c:numRef>
          </c:val>
        </c:ser>
        <c:gapWidth val="100"/>
        <c:overlap val="0"/>
        <c:axId val="86125124"/>
        <c:axId val="21080082"/>
      </c:barChart>
      <c:catAx>
        <c:axId val="86125124"/>
        <c:scaling>
          <c:orientation val="minMax"/>
        </c:scaling>
        <c:delete val="0"/>
        <c:axPos val="b"/>
        <c:numFmt formatCode="General" sourceLinked="0"/>
        <c:majorTickMark val="cross"/>
        <c:minorTickMark val="cross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en-GB" sz="8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defRPr>
            </a:pPr>
          </a:p>
        </c:txPr>
        <c:crossAx val="21080082"/>
        <c:crosses val="autoZero"/>
        <c:auto val="1"/>
        <c:lblAlgn val="ctr"/>
        <c:lblOffset val="100"/>
        <c:noMultiLvlLbl val="0"/>
      </c:catAx>
      <c:valAx>
        <c:axId val="21080082"/>
        <c:scaling>
          <c:orientation val="minMax"/>
          <c:max val="425"/>
          <c:min val="0"/>
        </c:scaling>
        <c:delete val="0"/>
        <c:axPos val="l"/>
        <c:majorGridlines>
          <c:spPr>
            <a:ln w="0">
              <a:solidFill>
                <a:srgbClr val="dddddd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GB" sz="1300" b="0" u="none" strike="noStrike">
                    <a:uFillTx/>
                    <a:latin typeface="Arial"/>
                  </a:defRPr>
                </a:pPr>
                <a:r>
                  <a:rPr lang="en-GB" sz="800" b="0" u="none" strike="noStrike">
                    <a:solidFill>
                      <a:srgbClr val="000000"/>
                    </a:solidFill>
                    <a:uFillTx/>
                    <a:latin typeface="Georgia"/>
                    <a:ea typeface="DejaVu Sans"/>
                  </a:rPr>
                  <a:t>£m</a:t>
                </a:r>
              </a:p>
            </c:rich>
          </c:tx>
          <c:layout>
            <c:manualLayout>
              <c:xMode val="edge"/>
              <c:yMode val="edge"/>
              <c:x val="0.00142896653452568"/>
              <c:y val="0.4767598266327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dddddd"/>
            </a:solidFill>
          </a:ln>
        </c:spPr>
        <c:txPr>
          <a:bodyPr/>
          <a:lstStyle/>
          <a:p>
            <a:pPr>
              <a:defRPr lang="en-GB" sz="800" b="0" u="none" strike="noStrike">
                <a:solidFill>
                  <a:srgbClr val="000000"/>
                </a:solidFill>
                <a:uFillTx/>
                <a:latin typeface="Georgia"/>
                <a:ea typeface="DejaVu Sans"/>
              </a:defRPr>
            </a:pPr>
          </a:p>
        </c:txPr>
        <c:crossAx val="86125124"/>
        <c:crossesAt val="1"/>
        <c:crossBetween val="between"/>
        <c:majorUnit val="50"/>
      </c:valAx>
      <c:spPr>
        <a:noFill/>
        <a:ln w="0">
          <a:solidFill>
            <a:srgbClr val="dddddd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dddddd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239760</xdr:colOff>
      <xdr:row>1</xdr:row>
      <xdr:rowOff>100080</xdr:rowOff>
    </xdr:from>
    <xdr:to>
      <xdr:col>14</xdr:col>
      <xdr:colOff>727200</xdr:colOff>
      <xdr:row>25</xdr:row>
      <xdr:rowOff>159120</xdr:rowOff>
    </xdr:to>
    <xdr:graphicFrame>
      <xdr:nvGraphicFramePr>
        <xdr:cNvPr id="1" name=""/>
        <xdr:cNvGraphicFramePr/>
      </xdr:nvGraphicFramePr>
      <xdr:xfrm>
        <a:off x="5429160" y="262800"/>
        <a:ext cx="6176880" cy="396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505800</xdr:colOff>
      <xdr:row>2</xdr:row>
      <xdr:rowOff>11160</xdr:rowOff>
    </xdr:from>
    <xdr:to>
      <xdr:col>17</xdr:col>
      <xdr:colOff>245520</xdr:colOff>
      <xdr:row>25</xdr:row>
      <xdr:rowOff>66960</xdr:rowOff>
    </xdr:to>
    <xdr:graphicFrame>
      <xdr:nvGraphicFramePr>
        <xdr:cNvPr id="2" name="Chart 1"/>
        <xdr:cNvGraphicFramePr/>
      </xdr:nvGraphicFramePr>
      <xdr:xfrm>
        <a:off x="5963040" y="336240"/>
        <a:ext cx="7846200" cy="432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487440</xdr:colOff>
      <xdr:row>2</xdr:row>
      <xdr:rowOff>15120</xdr:rowOff>
    </xdr:from>
    <xdr:to>
      <xdr:col>15</xdr:col>
      <xdr:colOff>160560</xdr:colOff>
      <xdr:row>26</xdr:row>
      <xdr:rowOff>104400</xdr:rowOff>
    </xdr:to>
    <xdr:graphicFrame>
      <xdr:nvGraphicFramePr>
        <xdr:cNvPr id="3" name=""/>
        <xdr:cNvGraphicFramePr/>
      </xdr:nvGraphicFramePr>
      <xdr:xfrm>
        <a:off x="5826600" y="340200"/>
        <a:ext cx="6175440" cy="399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454320</xdr:colOff>
      <xdr:row>1</xdr:row>
      <xdr:rowOff>108360</xdr:rowOff>
    </xdr:from>
    <xdr:to>
      <xdr:col>14</xdr:col>
      <xdr:colOff>82800</xdr:colOff>
      <xdr:row>29</xdr:row>
      <xdr:rowOff>124200</xdr:rowOff>
    </xdr:to>
    <xdr:graphicFrame>
      <xdr:nvGraphicFramePr>
        <xdr:cNvPr id="4" name=""/>
        <xdr:cNvGraphicFramePr/>
      </xdr:nvGraphicFramePr>
      <xdr:xfrm>
        <a:off x="3857760" y="271080"/>
        <a:ext cx="6943680" cy="456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105840</xdr:colOff>
      <xdr:row>1</xdr:row>
      <xdr:rowOff>150840</xdr:rowOff>
    </xdr:from>
    <xdr:to>
      <xdr:col>15</xdr:col>
      <xdr:colOff>600120</xdr:colOff>
      <xdr:row>31</xdr:row>
      <xdr:rowOff>91440</xdr:rowOff>
    </xdr:to>
    <xdr:graphicFrame>
      <xdr:nvGraphicFramePr>
        <xdr:cNvPr id="5" name=""/>
        <xdr:cNvGraphicFramePr/>
      </xdr:nvGraphicFramePr>
      <xdr:xfrm>
        <a:off x="6188040" y="313560"/>
        <a:ext cx="7809480" cy="481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5" activeCellId="0" sqref="D1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6.22"/>
    <col collapsed="false" customWidth="false" hidden="false" outlineLevel="0" max="2" min="2" style="1" width="11.53"/>
    <col collapsed="false" customWidth="true" hidden="false" outlineLevel="0" max="3" min="3" style="1" width="25.85"/>
    <col collapsed="false" customWidth="true" hidden="false" outlineLevel="0" max="4" min="4" style="1" width="84.61"/>
    <col collapsed="false" customWidth="true" hidden="false" outlineLevel="0" max="5" min="5" style="1" width="21.27"/>
    <col collapsed="false" customWidth="false" hidden="false" outlineLevel="0" max="16384" min="6" style="1" width="11.53"/>
  </cols>
  <sheetData>
    <row r="2" customFormat="false" ht="12.8" hidden="false" customHeight="false" outlineLevel="0" collapsed="false">
      <c r="B2" s="2" t="s">
        <v>0</v>
      </c>
      <c r="C2" s="2" t="s">
        <v>1</v>
      </c>
      <c r="D2" s="2" t="s">
        <v>2</v>
      </c>
      <c r="E2" s="2" t="s">
        <v>3</v>
      </c>
    </row>
    <row r="3" customFormat="false" ht="12.8" hidden="false" customHeight="false" outlineLevel="0" collapsed="false">
      <c r="B3" s="3" t="n">
        <v>1</v>
      </c>
      <c r="C3" s="4" t="s">
        <v>4</v>
      </c>
      <c r="D3" s="4" t="s">
        <v>5</v>
      </c>
      <c r="E3" s="5" t="s">
        <v>6</v>
      </c>
    </row>
    <row r="4" customFormat="false" ht="12.8" hidden="false" customHeight="false" outlineLevel="0" collapsed="false">
      <c r="B4" s="3" t="n">
        <v>2</v>
      </c>
      <c r="C4" s="4" t="s">
        <v>7</v>
      </c>
      <c r="D4" s="4" t="s">
        <v>8</v>
      </c>
      <c r="E4" s="5" t="s">
        <v>9</v>
      </c>
    </row>
    <row r="5" customFormat="false" ht="12.8" hidden="false" customHeight="false" outlineLevel="0" collapsed="false">
      <c r="B5" s="3" t="n">
        <v>3</v>
      </c>
      <c r="C5" s="4" t="s">
        <v>10</v>
      </c>
      <c r="D5" s="4" t="s">
        <v>5</v>
      </c>
      <c r="E5" s="5" t="s">
        <v>6</v>
      </c>
    </row>
    <row r="6" customFormat="false" ht="12.8" hidden="false" customHeight="false" outlineLevel="0" collapsed="false">
      <c r="B6" s="3" t="n">
        <v>4</v>
      </c>
      <c r="C6" s="4" t="s">
        <v>11</v>
      </c>
      <c r="D6" s="4" t="s">
        <v>12</v>
      </c>
      <c r="E6" s="5" t="s">
        <v>9</v>
      </c>
    </row>
    <row r="7" customFormat="false" ht="12.8" hidden="false" customHeight="false" outlineLevel="0" collapsed="false">
      <c r="B7" s="3" t="n">
        <v>5</v>
      </c>
      <c r="C7" s="4" t="s">
        <v>13</v>
      </c>
      <c r="D7" s="4" t="s">
        <v>14</v>
      </c>
      <c r="E7" s="5" t="s">
        <v>9</v>
      </c>
    </row>
    <row r="9" customFormat="false" ht="12.8" hidden="false" customHeight="false" outlineLevel="0" collapsed="false">
      <c r="B9" s="6" t="s">
        <v>15</v>
      </c>
      <c r="C9" s="6" t="s">
        <v>16</v>
      </c>
      <c r="D9" s="7"/>
      <c r="E9" s="7"/>
    </row>
    <row r="10" customFormat="false" ht="12.8" hidden="false" customHeight="false" outlineLevel="0" collapsed="false">
      <c r="B10" s="4" t="s">
        <v>17</v>
      </c>
      <c r="C10" s="4" t="s">
        <v>18</v>
      </c>
      <c r="D10" s="7"/>
      <c r="E10" s="7"/>
    </row>
    <row r="11" customFormat="false" ht="12.8" hidden="false" customHeight="false" outlineLevel="0" collapsed="false">
      <c r="B11" s="4" t="s">
        <v>19</v>
      </c>
      <c r="C11" s="4" t="s">
        <v>20</v>
      </c>
      <c r="D11" s="7"/>
      <c r="E11" s="7"/>
    </row>
    <row r="12" customFormat="false" ht="12.8" hidden="false" customHeight="false" outlineLevel="0" collapsed="false">
      <c r="B12" s="4" t="s">
        <v>21</v>
      </c>
      <c r="C12" s="4" t="s">
        <v>22</v>
      </c>
      <c r="D12" s="7"/>
      <c r="E12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8" activeCellId="0" sqref="F2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8" width="5.88"/>
    <col collapsed="false" customWidth="true" hidden="false" outlineLevel="0" max="2" min="2" style="8" width="10.08"/>
    <col collapsed="false" customWidth="false" hidden="false" outlineLevel="0" max="6" min="3" style="8" width="11.53"/>
  </cols>
  <sheetData>
    <row r="1" customFormat="false" ht="12.8" hidden="false" customHeight="false" outlineLevel="0" collapsed="false">
      <c r="A1" s="9" t="s">
        <v>23</v>
      </c>
    </row>
    <row r="2" customFormat="false" ht="12.8" hidden="false" customHeight="false" outlineLevel="0" collapsed="false">
      <c r="B2" s="10"/>
      <c r="C2" s="10"/>
      <c r="D2" s="10"/>
      <c r="E2" s="10"/>
      <c r="F2" s="11"/>
    </row>
    <row r="3" customFormat="false" ht="12.8" hidden="false" customHeight="false" outlineLevel="0" collapsed="false">
      <c r="B3" s="12"/>
      <c r="C3" s="13" t="s">
        <v>24</v>
      </c>
      <c r="D3" s="13" t="s">
        <v>25</v>
      </c>
      <c r="E3" s="13" t="s">
        <v>26</v>
      </c>
      <c r="F3" s="13" t="s">
        <v>27</v>
      </c>
    </row>
    <row r="4" customFormat="false" ht="12.8" hidden="false" customHeight="false" outlineLevel="0" collapsed="false">
      <c r="B4" s="14" t="s">
        <v>28</v>
      </c>
      <c r="C4" s="15" t="n">
        <v>31.28</v>
      </c>
      <c r="D4" s="15" t="n">
        <v>54.3</v>
      </c>
      <c r="E4" s="15" t="n">
        <v>174.6</v>
      </c>
      <c r="F4" s="16" t="n">
        <f aca="false">SUM(C4:E4)</f>
        <v>260.18</v>
      </c>
    </row>
    <row r="5" customFormat="false" ht="12.8" hidden="false" customHeight="false" outlineLevel="0" collapsed="false">
      <c r="B5" s="14" t="s">
        <v>29</v>
      </c>
      <c r="C5" s="15" t="n">
        <v>56.28</v>
      </c>
      <c r="D5" s="15" t="n">
        <v>73.75</v>
      </c>
      <c r="E5" s="15" t="n">
        <v>285.9</v>
      </c>
      <c r="F5" s="16" t="n">
        <f aca="false">SUM(C5:E5)</f>
        <v>415.93</v>
      </c>
    </row>
    <row r="6" customFormat="false" ht="12.8" hidden="false" customHeight="false" outlineLevel="0" collapsed="false">
      <c r="B6" s="14" t="s">
        <v>30</v>
      </c>
      <c r="C6" s="15" t="n">
        <v>92.89</v>
      </c>
      <c r="D6" s="15" t="n">
        <v>152.88</v>
      </c>
      <c r="E6" s="15" t="n">
        <v>466.1</v>
      </c>
      <c r="F6" s="16" t="n">
        <f aca="false">SUM(C6:E6)</f>
        <v>711.87</v>
      </c>
    </row>
    <row r="7" customFormat="false" ht="12.8" hidden="false" customHeight="false" outlineLevel="0" collapsed="false">
      <c r="B7" s="14" t="s">
        <v>31</v>
      </c>
      <c r="C7" s="15" t="n">
        <v>104.58</v>
      </c>
      <c r="D7" s="15" t="n">
        <v>208.62</v>
      </c>
      <c r="E7" s="15" t="n">
        <v>457.8</v>
      </c>
      <c r="F7" s="16" t="n">
        <v>771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9.1484375" defaultRowHeight="12.8" customHeight="true" zeroHeight="false" outlineLevelRow="0" outlineLevelCol="0"/>
  <cols>
    <col collapsed="false" customWidth="true" hidden="false" outlineLevel="0" max="1" min="1" style="8" width="6.85"/>
    <col collapsed="false" customWidth="true" hidden="false" outlineLevel="0" max="2" min="2" style="8" width="12.88"/>
    <col collapsed="false" customWidth="true" hidden="false" outlineLevel="0" max="6" min="3" style="8" width="14.42"/>
    <col collapsed="false" customWidth="true" hidden="false" outlineLevel="0" max="7" min="7" style="8" width="23.57"/>
    <col collapsed="false" customWidth="false" hidden="false" outlineLevel="0" max="16373" min="8" style="8" width="9.14"/>
    <col collapsed="false" customWidth="true" hidden="false" outlineLevel="0" max="16384" min="16374" style="17" width="11.53"/>
  </cols>
  <sheetData>
    <row r="1" s="19" customFormat="true" ht="12.8" hidden="false" customHeight="false" outlineLevel="0" collapsed="false">
      <c r="A1" s="9" t="s">
        <v>32</v>
      </c>
      <c r="B1" s="18"/>
      <c r="D1" s="20"/>
      <c r="E1" s="18"/>
      <c r="F1" s="18"/>
      <c r="G1" s="18"/>
      <c r="H1" s="10"/>
      <c r="I1" s="10"/>
      <c r="J1" s="10"/>
      <c r="K1" s="10"/>
      <c r="L1" s="10"/>
      <c r="M1" s="10"/>
      <c r="N1" s="10"/>
      <c r="XET1" s="17"/>
      <c r="XEU1" s="17"/>
      <c r="XEV1" s="17"/>
      <c r="XEW1" s="17"/>
      <c r="XEX1" s="17"/>
      <c r="XEY1" s="17"/>
      <c r="XEZ1" s="17"/>
      <c r="XFA1" s="17"/>
      <c r="XFB1" s="17"/>
      <c r="XFC1" s="17"/>
      <c r="XFD1" s="17"/>
    </row>
    <row r="2" s="19" customFormat="true" ht="12.8" hidden="false" customHeight="false" outlineLevel="0" collapsed="false">
      <c r="B2" s="21"/>
      <c r="E2" s="18"/>
      <c r="F2" s="18"/>
      <c r="G2" s="18"/>
      <c r="H2" s="10"/>
      <c r="I2" s="10"/>
      <c r="J2" s="10"/>
      <c r="K2" s="10"/>
      <c r="L2" s="10"/>
      <c r="M2" s="10"/>
      <c r="N2" s="10"/>
      <c r="XET2" s="17"/>
      <c r="XEU2" s="17"/>
      <c r="XEV2" s="17"/>
      <c r="XEW2" s="17"/>
      <c r="XEX2" s="17"/>
      <c r="XEY2" s="17"/>
      <c r="XEZ2" s="17"/>
      <c r="XFA2" s="17"/>
      <c r="XFB2" s="17"/>
      <c r="XFC2" s="17"/>
      <c r="XFD2" s="17"/>
    </row>
    <row r="3" s="19" customFormat="true" ht="18" hidden="false" customHeight="true" outlineLevel="0" collapsed="false">
      <c r="B3" s="22"/>
      <c r="C3" s="23" t="s">
        <v>28</v>
      </c>
      <c r="D3" s="23" t="s">
        <v>29</v>
      </c>
      <c r="E3" s="23" t="s">
        <v>30</v>
      </c>
      <c r="F3" s="23" t="s">
        <v>31</v>
      </c>
      <c r="H3" s="10"/>
      <c r="I3" s="10"/>
      <c r="J3" s="10"/>
      <c r="K3" s="10"/>
      <c r="L3" s="10"/>
      <c r="M3" s="10"/>
      <c r="N3" s="10"/>
      <c r="XET3" s="17"/>
      <c r="XEU3" s="17"/>
      <c r="XEV3" s="17"/>
      <c r="XEW3" s="17"/>
      <c r="XEX3" s="17"/>
      <c r="XEY3" s="17"/>
      <c r="XEZ3" s="17"/>
      <c r="XFA3" s="17"/>
      <c r="XFB3" s="17"/>
      <c r="XFC3" s="17"/>
      <c r="XFD3" s="17"/>
    </row>
    <row r="4" s="19" customFormat="true" ht="18" hidden="false" customHeight="true" outlineLevel="0" collapsed="false">
      <c r="B4" s="24" t="s">
        <v>26</v>
      </c>
      <c r="C4" s="25" t="n">
        <v>174.6</v>
      </c>
      <c r="D4" s="25" t="n">
        <v>460.5</v>
      </c>
      <c r="E4" s="25" t="n">
        <v>926.6</v>
      </c>
      <c r="F4" s="25" t="n">
        <v>1384.4</v>
      </c>
      <c r="H4" s="10"/>
      <c r="I4" s="10"/>
      <c r="J4" s="10"/>
      <c r="K4" s="10"/>
      <c r="L4" s="10"/>
      <c r="M4" s="10"/>
      <c r="N4" s="10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  <row r="5" s="19" customFormat="true" ht="18" hidden="false" customHeight="true" outlineLevel="0" collapsed="false">
      <c r="B5" s="24" t="s">
        <v>25</v>
      </c>
      <c r="C5" s="25" t="n">
        <v>54.303432</v>
      </c>
      <c r="D5" s="25" t="n">
        <v>128.048432</v>
      </c>
      <c r="E5" s="25" t="n">
        <v>280.925741</v>
      </c>
      <c r="F5" s="25" t="n">
        <v>489.549656</v>
      </c>
      <c r="H5" s="10"/>
      <c r="I5" s="10"/>
      <c r="J5" s="10"/>
      <c r="K5" s="10"/>
      <c r="L5" s="10"/>
      <c r="M5" s="10"/>
      <c r="N5" s="10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customFormat="false" ht="18" hidden="false" customHeight="true" outlineLevel="0" collapsed="false">
      <c r="B6" s="24" t="s">
        <v>24</v>
      </c>
      <c r="C6" s="25" t="n">
        <v>31.2767</v>
      </c>
      <c r="D6" s="25" t="n">
        <v>87.5543</v>
      </c>
      <c r="E6" s="25" t="n">
        <v>180.4439</v>
      </c>
      <c r="F6" s="25" t="n">
        <v>285.02491</v>
      </c>
    </row>
    <row r="7" customFormat="false" ht="18" hidden="false" customHeight="true" outlineLevel="0" collapsed="false">
      <c r="B7" s="26" t="s">
        <v>33</v>
      </c>
      <c r="C7" s="27" t="n">
        <v>600</v>
      </c>
      <c r="D7" s="27" t="n">
        <v>1200</v>
      </c>
      <c r="E7" s="27" t="n">
        <v>1800</v>
      </c>
      <c r="F7" s="27" t="n">
        <v>2400</v>
      </c>
    </row>
    <row r="8" customFormat="false" ht="18" hidden="false" customHeight="true" outlineLevel="0" collapsed="false"/>
    <row r="9" customFormat="false" ht="18" hidden="false" customHeight="true" outlineLevel="0" collapsed="false"/>
    <row r="10" customFormat="false" ht="18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8" width="5.19"/>
    <col collapsed="false" customWidth="true" hidden="false" outlineLevel="0" max="2" min="2" style="8" width="24.52"/>
    <col collapsed="false" customWidth="true" hidden="false" outlineLevel="0" max="7" min="3" style="8" width="9.21"/>
  </cols>
  <sheetData>
    <row r="1" customFormat="false" ht="12.8" hidden="false" customHeight="false" outlineLevel="0" collapsed="false">
      <c r="A1" s="28" t="s">
        <v>34</v>
      </c>
    </row>
    <row r="3" customFormat="false" ht="12.8" hidden="false" customHeight="false" outlineLevel="0" collapsed="false">
      <c r="B3" s="29"/>
      <c r="C3" s="13" t="s">
        <v>35</v>
      </c>
      <c r="D3" s="13" t="s">
        <v>36</v>
      </c>
      <c r="E3" s="13" t="s">
        <v>37</v>
      </c>
      <c r="F3" s="13" t="s">
        <v>38</v>
      </c>
      <c r="G3" s="13" t="s">
        <v>39</v>
      </c>
    </row>
    <row r="4" customFormat="false" ht="12.8" hidden="false" customHeight="false" outlineLevel="0" collapsed="false">
      <c r="B4" s="30" t="s">
        <v>40</v>
      </c>
      <c r="C4" s="31" t="n">
        <v>260.2</v>
      </c>
      <c r="D4" s="31" t="n">
        <v>415.4</v>
      </c>
      <c r="E4" s="31" t="n">
        <v>709.9</v>
      </c>
      <c r="F4" s="31" t="n">
        <v>771</v>
      </c>
      <c r="G4" s="32" t="n">
        <v>843.5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S25" activeCellId="0" sqref="S2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7" width="6.25"/>
    <col collapsed="false" customWidth="true" hidden="false" outlineLevel="0" max="2" min="2" style="8" width="11.12"/>
    <col collapsed="false" customWidth="true" hidden="false" outlineLevel="0" max="3" min="3" style="8" width="14.57"/>
    <col collapsed="false" customWidth="true" hidden="false" outlineLevel="0" max="4" min="4" style="8" width="9.65"/>
    <col collapsed="false" customWidth="true" hidden="false" outlineLevel="0" max="5" min="5" style="8" width="6.7"/>
    <col collapsed="false" customWidth="false" hidden="false" outlineLevel="0" max="6" min="6" style="8" width="11.53"/>
  </cols>
  <sheetData>
    <row r="1" customFormat="false" ht="12.8" hidden="false" customHeight="false" outlineLevel="0" collapsed="false">
      <c r="A1" s="9" t="s">
        <v>41</v>
      </c>
      <c r="B1" s="9"/>
      <c r="F1" s="17"/>
    </row>
    <row r="2" customFormat="false" ht="12.8" hidden="false" customHeight="false" outlineLevel="0" collapsed="false">
      <c r="B2" s="9"/>
      <c r="C2" s="9"/>
      <c r="F2" s="17"/>
    </row>
    <row r="3" customFormat="false" ht="12.8" hidden="false" customHeight="false" outlineLevel="0" collapsed="false">
      <c r="B3" s="33" t="s">
        <v>42</v>
      </c>
      <c r="C3" s="14" t="s">
        <v>43</v>
      </c>
      <c r="D3" s="13" t="s">
        <v>44</v>
      </c>
      <c r="E3" s="13" t="s">
        <v>45</v>
      </c>
      <c r="F3" s="17"/>
    </row>
    <row r="4" customFormat="false" ht="12.8" hidden="false" customHeight="false" outlineLevel="0" collapsed="false">
      <c r="B4" s="30" t="s">
        <v>26</v>
      </c>
      <c r="C4" s="30" t="s">
        <v>46</v>
      </c>
      <c r="D4" s="34" t="n">
        <v>405.460628</v>
      </c>
      <c r="E4" s="34" t="n">
        <v>18.7794943599102</v>
      </c>
    </row>
    <row r="5" customFormat="false" ht="12.8" hidden="false" customHeight="false" outlineLevel="0" collapsed="false">
      <c r="B5" s="30" t="s">
        <v>26</v>
      </c>
      <c r="C5" s="30" t="s">
        <v>47</v>
      </c>
      <c r="D5" s="34" t="n">
        <v>274.2</v>
      </c>
      <c r="E5" s="34" t="n">
        <v>12.699968869696</v>
      </c>
    </row>
    <row r="6" customFormat="false" ht="12.8" hidden="false" customHeight="false" outlineLevel="0" collapsed="false">
      <c r="B6" s="30" t="s">
        <v>48</v>
      </c>
      <c r="C6" s="30" t="s">
        <v>49</v>
      </c>
      <c r="D6" s="34" t="n">
        <v>66.588769</v>
      </c>
      <c r="E6" s="34" t="n">
        <v>3.08415497217861</v>
      </c>
    </row>
    <row r="7" customFormat="false" ht="12.8" hidden="false" customHeight="false" outlineLevel="0" collapsed="false">
      <c r="B7" s="30" t="s">
        <v>26</v>
      </c>
      <c r="C7" s="30" t="s">
        <v>50</v>
      </c>
      <c r="D7" s="34" t="n">
        <v>63.141303</v>
      </c>
      <c r="E7" s="34" t="n">
        <v>2.92448060719198</v>
      </c>
    </row>
    <row r="8" customFormat="false" ht="12.8" hidden="false" customHeight="false" outlineLevel="0" collapsed="false">
      <c r="B8" s="30" t="s">
        <v>26</v>
      </c>
      <c r="C8" s="30" t="s">
        <v>51</v>
      </c>
      <c r="D8" s="34" t="n">
        <v>48.85799</v>
      </c>
      <c r="E8" s="34" t="n">
        <v>2.26292834440524</v>
      </c>
    </row>
    <row r="9" customFormat="false" ht="12.8" hidden="false" customHeight="false" outlineLevel="0" collapsed="false">
      <c r="B9" s="30" t="s">
        <v>26</v>
      </c>
      <c r="C9" s="30" t="s">
        <v>52</v>
      </c>
      <c r="D9" s="34" t="n">
        <v>47.292053</v>
      </c>
      <c r="E9" s="34" t="n">
        <v>2.19039971146613</v>
      </c>
    </row>
    <row r="10" customFormat="false" ht="12.8" hidden="false" customHeight="false" outlineLevel="0" collapsed="false">
      <c r="B10" s="30" t="s">
        <v>26</v>
      </c>
      <c r="C10" s="30" t="s">
        <v>53</v>
      </c>
      <c r="D10" s="34" t="n">
        <v>44.120736</v>
      </c>
      <c r="E10" s="34" t="n">
        <v>2.04351558609801</v>
      </c>
      <c r="P10" s="17" t="s">
        <v>54</v>
      </c>
    </row>
    <row r="11" customFormat="false" ht="12.8" hidden="false" customHeight="false" outlineLevel="0" collapsed="false">
      <c r="B11" s="30" t="s">
        <v>26</v>
      </c>
      <c r="C11" s="30" t="s">
        <v>55</v>
      </c>
      <c r="D11" s="34" t="n">
        <v>43.856809</v>
      </c>
      <c r="E11" s="34" t="n">
        <v>2.03129142605471</v>
      </c>
    </row>
    <row r="12" customFormat="false" ht="12.8" hidden="false" customHeight="false" outlineLevel="0" collapsed="false">
      <c r="B12" s="30" t="s">
        <v>26</v>
      </c>
      <c r="C12" s="30" t="s">
        <v>56</v>
      </c>
      <c r="D12" s="34" t="n">
        <v>39.1208</v>
      </c>
      <c r="E12" s="34" t="n">
        <v>1.81193633171992</v>
      </c>
    </row>
    <row r="13" customFormat="false" ht="12.8" hidden="false" customHeight="false" outlineLevel="0" collapsed="false">
      <c r="B13" s="30" t="s">
        <v>26</v>
      </c>
      <c r="C13" s="30" t="s">
        <v>57</v>
      </c>
      <c r="D13" s="34" t="n">
        <v>30.84642</v>
      </c>
      <c r="E13" s="34" t="n">
        <v>1.42869647608157</v>
      </c>
    </row>
    <row r="14" customFormat="false" ht="12.8" hidden="false" customHeight="false" outlineLevel="0" collapsed="false">
      <c r="B14" s="30" t="s">
        <v>26</v>
      </c>
      <c r="C14" s="30" t="s">
        <v>58</v>
      </c>
      <c r="D14" s="34" t="n">
        <v>27.514343</v>
      </c>
      <c r="E14" s="34" t="n">
        <v>1.27436651922005</v>
      </c>
      <c r="F14" s="17"/>
    </row>
    <row r="15" customFormat="false" ht="12.8" hidden="false" customHeight="false" outlineLevel="0" collapsed="false">
      <c r="B15" s="30" t="s">
        <v>26</v>
      </c>
      <c r="C15" s="30" t="s">
        <v>59</v>
      </c>
      <c r="D15" s="34" t="n">
        <v>21.163624</v>
      </c>
      <c r="E15" s="34" t="n">
        <v>0.980223800036289</v>
      </c>
      <c r="F15" s="17"/>
    </row>
    <row r="16" customFormat="false" ht="12.8" hidden="false" customHeight="false" outlineLevel="0" collapsed="false">
      <c r="B16" s="35" t="s">
        <v>26</v>
      </c>
      <c r="C16" s="35" t="s">
        <v>60</v>
      </c>
      <c r="D16" s="36" t="n">
        <v>275.545543</v>
      </c>
      <c r="E16" s="36" t="n">
        <v>12.7622896363365</v>
      </c>
      <c r="F16" s="17"/>
    </row>
    <row r="17" customFormat="false" ht="12.8" hidden="false" customHeight="false" outlineLevel="0" collapsed="false">
      <c r="B17" s="30" t="s">
        <v>25</v>
      </c>
      <c r="C17" s="37" t="s">
        <v>61</v>
      </c>
      <c r="D17" s="34" t="n">
        <v>153.875</v>
      </c>
      <c r="E17" s="34" t="n">
        <v>7.12694277835327</v>
      </c>
      <c r="F17" s="17"/>
    </row>
    <row r="18" customFormat="false" ht="12.8" hidden="false" customHeight="false" outlineLevel="0" collapsed="false">
      <c r="B18" s="30" t="s">
        <v>25</v>
      </c>
      <c r="C18" s="37" t="s">
        <v>62</v>
      </c>
      <c r="D18" s="34" t="n">
        <v>93.63725335</v>
      </c>
      <c r="E18" s="34" t="n">
        <v>4.33694457545162</v>
      </c>
      <c r="F18" s="17"/>
    </row>
    <row r="19" customFormat="false" ht="12.8" hidden="false" customHeight="false" outlineLevel="0" collapsed="false">
      <c r="B19" s="30" t="s">
        <v>25</v>
      </c>
      <c r="C19" s="38" t="s">
        <v>63</v>
      </c>
      <c r="D19" s="34" t="n">
        <v>82.5</v>
      </c>
      <c r="E19" s="34" t="n">
        <v>3.82110660740305</v>
      </c>
      <c r="F19" s="17"/>
    </row>
    <row r="20" customFormat="false" ht="12.8" hidden="false" customHeight="false" outlineLevel="0" collapsed="false">
      <c r="B20" s="30" t="s">
        <v>25</v>
      </c>
      <c r="C20" s="37" t="s">
        <v>64</v>
      </c>
      <c r="D20" s="34" t="n">
        <v>65</v>
      </c>
      <c r="E20" s="34" t="n">
        <v>3.01056884219635</v>
      </c>
    </row>
    <row r="21" customFormat="false" ht="12.8" hidden="false" customHeight="false" outlineLevel="0" collapsed="false">
      <c r="B21" s="30" t="s">
        <v>25</v>
      </c>
      <c r="C21" s="37" t="s">
        <v>65</v>
      </c>
      <c r="D21" s="34" t="n">
        <v>31.5</v>
      </c>
      <c r="E21" s="34" t="n">
        <v>1.45896797737208</v>
      </c>
    </row>
    <row r="22" customFormat="false" ht="12.8" hidden="false" customHeight="false" outlineLevel="0" collapsed="false">
      <c r="B22" s="30" t="s">
        <v>25</v>
      </c>
      <c r="C22" s="37" t="s">
        <v>66</v>
      </c>
      <c r="D22" s="34" t="n">
        <v>30</v>
      </c>
      <c r="E22" s="34" t="n">
        <v>1.38949331178293</v>
      </c>
    </row>
    <row r="23" customFormat="false" ht="12.8" hidden="false" customHeight="false" outlineLevel="0" collapsed="false">
      <c r="B23" s="39" t="s">
        <v>25</v>
      </c>
      <c r="C23" s="35" t="s">
        <v>67</v>
      </c>
      <c r="D23" s="36" t="n">
        <v>29.81422906</v>
      </c>
      <c r="E23" s="36" t="n">
        <v>1.38088906249447</v>
      </c>
    </row>
    <row r="24" customFormat="false" ht="12.8" hidden="false" customHeight="false" outlineLevel="0" collapsed="false">
      <c r="B24" s="30" t="s">
        <v>24</v>
      </c>
      <c r="C24" s="37" t="s">
        <v>68</v>
      </c>
      <c r="D24" s="34" t="n">
        <v>55.1995</v>
      </c>
      <c r="E24" s="34" t="n">
        <v>2.55664453545873</v>
      </c>
    </row>
    <row r="25" customFormat="false" ht="12.8" hidden="false" customHeight="false" outlineLevel="0" collapsed="false">
      <c r="B25" s="30" t="s">
        <v>24</v>
      </c>
      <c r="C25" s="37" t="s">
        <v>69</v>
      </c>
      <c r="D25" s="34" t="n">
        <v>36.252927</v>
      </c>
      <c r="E25" s="34" t="n">
        <v>1.67910665330183</v>
      </c>
    </row>
    <row r="26" customFormat="false" ht="12.8" hidden="false" customHeight="false" outlineLevel="0" collapsed="false">
      <c r="B26" s="30" t="s">
        <v>24</v>
      </c>
      <c r="C26" s="37" t="s">
        <v>70</v>
      </c>
      <c r="D26" s="34" t="n">
        <v>35.92457</v>
      </c>
      <c r="E26" s="34" t="n">
        <v>1.66389832478926</v>
      </c>
    </row>
    <row r="27" customFormat="false" ht="12.8" hidden="false" customHeight="false" outlineLevel="0" collapsed="false">
      <c r="B27" s="30" t="s">
        <v>24</v>
      </c>
      <c r="C27" s="37" t="s">
        <v>71</v>
      </c>
      <c r="D27" s="34" t="n">
        <v>33.57711</v>
      </c>
      <c r="E27" s="34" t="n">
        <v>1.55517232579999</v>
      </c>
    </row>
    <row r="28" customFormat="false" ht="12.8" hidden="false" customHeight="false" outlineLevel="0" collapsed="false">
      <c r="B28" s="30" t="s">
        <v>24</v>
      </c>
      <c r="C28" s="37" t="s">
        <v>72</v>
      </c>
      <c r="D28" s="34" t="n">
        <v>30.375</v>
      </c>
      <c r="E28" s="34" t="n">
        <v>1.40686197818022</v>
      </c>
    </row>
    <row r="29" customFormat="false" ht="12.8" hidden="false" customHeight="false" outlineLevel="0" collapsed="false">
      <c r="B29" s="39" t="s">
        <v>24</v>
      </c>
      <c r="C29" s="35" t="s">
        <v>73</v>
      </c>
      <c r="D29" s="36" t="n">
        <v>93.695803</v>
      </c>
      <c r="E29" s="36" t="n">
        <v>4.33965638702103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N37" activeCellId="0" sqref="N3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7" width="6.25"/>
    <col collapsed="false" customWidth="true" hidden="false" outlineLevel="0" max="2" min="2" style="8" width="11.12"/>
    <col collapsed="false" customWidth="true" hidden="false" outlineLevel="0" max="3" min="3" style="8" width="32.88"/>
    <col collapsed="false" customWidth="true" hidden="false" outlineLevel="0" max="4" min="4" style="8" width="12.97"/>
    <col collapsed="false" customWidth="false" hidden="false" outlineLevel="0" max="10" min="5" style="8" width="11.53"/>
  </cols>
  <sheetData>
    <row r="1" customFormat="false" ht="12.8" hidden="false" customHeight="false" outlineLevel="0" collapsed="false">
      <c r="A1" s="9" t="s">
        <v>74</v>
      </c>
      <c r="B1" s="9"/>
      <c r="F1" s="17"/>
      <c r="G1" s="17"/>
      <c r="H1" s="17"/>
      <c r="I1" s="17"/>
      <c r="J1" s="17"/>
    </row>
    <row r="2" customFormat="false" ht="12.8" hidden="false" customHeight="false" outlineLevel="0" collapsed="false">
      <c r="B2" s="9"/>
      <c r="C2" s="9"/>
      <c r="G2" s="17"/>
      <c r="H2" s="17"/>
      <c r="I2" s="17"/>
      <c r="J2" s="17"/>
    </row>
    <row r="3" customFormat="false" ht="12.8" hidden="false" customHeight="false" outlineLevel="0" collapsed="false">
      <c r="B3" s="33" t="s">
        <v>42</v>
      </c>
      <c r="C3" s="14" t="s">
        <v>43</v>
      </c>
      <c r="D3" s="13" t="s">
        <v>75</v>
      </c>
      <c r="E3" s="13" t="s">
        <v>45</v>
      </c>
      <c r="H3" s="17"/>
      <c r="I3" s="17"/>
      <c r="J3" s="17"/>
    </row>
    <row r="4" customFormat="false" ht="12.8" hidden="false" customHeight="false" outlineLevel="0" collapsed="false">
      <c r="B4" s="37" t="s">
        <v>26</v>
      </c>
      <c r="C4" s="37" t="s">
        <v>46</v>
      </c>
      <c r="D4" s="31" t="n">
        <v>405.5</v>
      </c>
      <c r="E4" s="31" t="n">
        <v>18.8</v>
      </c>
      <c r="F4" s="17"/>
    </row>
    <row r="5" customFormat="false" ht="12.8" hidden="false" customHeight="false" outlineLevel="0" collapsed="false">
      <c r="B5" s="37" t="s">
        <v>26</v>
      </c>
      <c r="C5" s="37" t="s">
        <v>47</v>
      </c>
      <c r="D5" s="31" t="n">
        <v>274.2</v>
      </c>
      <c r="E5" s="31" t="n">
        <v>12.7</v>
      </c>
      <c r="F5" s="17"/>
    </row>
    <row r="6" customFormat="false" ht="12.8" hidden="false" customHeight="false" outlineLevel="0" collapsed="false">
      <c r="B6" s="37" t="s">
        <v>25</v>
      </c>
      <c r="C6" s="37" t="s">
        <v>76</v>
      </c>
      <c r="D6" s="31" t="n">
        <v>153.9</v>
      </c>
      <c r="E6" s="31" t="n">
        <v>7.1</v>
      </c>
      <c r="F6" s="17"/>
      <c r="G6" s="17"/>
    </row>
    <row r="7" customFormat="false" ht="12.8" hidden="false" customHeight="false" outlineLevel="0" collapsed="false">
      <c r="B7" s="37" t="s">
        <v>25</v>
      </c>
      <c r="C7" s="37" t="s">
        <v>62</v>
      </c>
      <c r="D7" s="31" t="n">
        <v>93.6</v>
      </c>
      <c r="E7" s="31" t="n">
        <v>4.3</v>
      </c>
      <c r="F7" s="17"/>
      <c r="G7" s="17"/>
    </row>
    <row r="8" customFormat="false" ht="12.8" hidden="false" customHeight="false" outlineLevel="0" collapsed="false">
      <c r="B8" s="37" t="s">
        <v>25</v>
      </c>
      <c r="C8" s="38" t="s">
        <v>63</v>
      </c>
      <c r="D8" s="31" t="n">
        <v>82.5</v>
      </c>
      <c r="E8" s="31" t="n">
        <v>3.8</v>
      </c>
      <c r="F8" s="17"/>
      <c r="G8" s="17"/>
    </row>
    <row r="9" customFormat="false" ht="12.8" hidden="false" customHeight="false" outlineLevel="0" collapsed="false">
      <c r="B9" s="37" t="s">
        <v>48</v>
      </c>
      <c r="C9" s="37" t="s">
        <v>49</v>
      </c>
      <c r="D9" s="31" t="n">
        <v>66.6</v>
      </c>
      <c r="E9" s="31" t="n">
        <v>3.1</v>
      </c>
      <c r="F9" s="17"/>
      <c r="G9" s="17"/>
      <c r="H9" s="17"/>
    </row>
    <row r="10" customFormat="false" ht="12.8" hidden="false" customHeight="false" outlineLevel="0" collapsed="false">
      <c r="B10" s="37" t="s">
        <v>25</v>
      </c>
      <c r="C10" s="37" t="s">
        <v>64</v>
      </c>
      <c r="D10" s="31" t="n">
        <v>65</v>
      </c>
      <c r="E10" s="31" t="n">
        <v>3</v>
      </c>
      <c r="F10" s="17"/>
      <c r="G10" s="17"/>
      <c r="H10" s="17"/>
    </row>
    <row r="11" customFormat="false" ht="12.8" hidden="false" customHeight="false" outlineLevel="0" collapsed="false">
      <c r="B11" s="37" t="s">
        <v>26</v>
      </c>
      <c r="C11" s="37" t="s">
        <v>50</v>
      </c>
      <c r="D11" s="31" t="n">
        <v>63.1</v>
      </c>
      <c r="E11" s="31" t="n">
        <v>2.9</v>
      </c>
      <c r="F11" s="17"/>
      <c r="G11" s="17"/>
      <c r="H11" s="17"/>
    </row>
    <row r="12" customFormat="false" ht="12.8" hidden="false" customHeight="false" outlineLevel="0" collapsed="false">
      <c r="B12" s="37" t="s">
        <v>24</v>
      </c>
      <c r="C12" s="37" t="s">
        <v>68</v>
      </c>
      <c r="D12" s="31" t="n">
        <v>55.2</v>
      </c>
      <c r="E12" s="31" t="n">
        <v>2.6</v>
      </c>
      <c r="F12" s="17"/>
      <c r="G12" s="17"/>
      <c r="H12" s="17"/>
    </row>
    <row r="13" customFormat="false" ht="12.8" hidden="false" customHeight="false" outlineLevel="0" collapsed="false">
      <c r="B13" s="37" t="s">
        <v>26</v>
      </c>
      <c r="C13" s="37" t="s">
        <v>51</v>
      </c>
      <c r="D13" s="31" t="n">
        <v>48.9</v>
      </c>
      <c r="E13" s="31" t="n">
        <v>2.3</v>
      </c>
      <c r="G13" s="17"/>
      <c r="H13" s="17"/>
    </row>
    <row r="14" customFormat="false" ht="12.8" hidden="false" customHeight="false" outlineLevel="0" collapsed="false">
      <c r="B14" s="37" t="s">
        <v>26</v>
      </c>
      <c r="C14" s="37" t="s">
        <v>52</v>
      </c>
      <c r="D14" s="31" t="n">
        <v>47.3</v>
      </c>
      <c r="E14" s="31" t="n">
        <v>2.2</v>
      </c>
      <c r="G14" s="17"/>
      <c r="H14" s="17"/>
      <c r="I14" s="17"/>
      <c r="J14" s="17"/>
    </row>
    <row r="15" customFormat="false" ht="12.8" hidden="false" customHeight="false" outlineLevel="0" collapsed="false">
      <c r="B15" s="37" t="s">
        <v>26</v>
      </c>
      <c r="C15" s="37" t="s">
        <v>53</v>
      </c>
      <c r="D15" s="31" t="n">
        <v>44.1</v>
      </c>
      <c r="E15" s="31" t="n">
        <v>2</v>
      </c>
      <c r="H15" s="17"/>
      <c r="I15" s="17"/>
      <c r="J15" s="17"/>
    </row>
    <row r="16" customFormat="false" ht="12.8" hidden="false" customHeight="false" outlineLevel="0" collapsed="false">
      <c r="B16" s="37" t="s">
        <v>26</v>
      </c>
      <c r="C16" s="37" t="s">
        <v>55</v>
      </c>
      <c r="D16" s="31" t="n">
        <v>43.9</v>
      </c>
      <c r="E16" s="31" t="n">
        <v>2</v>
      </c>
      <c r="H16" s="17"/>
      <c r="I16" s="17"/>
      <c r="J16" s="17"/>
    </row>
    <row r="17" customFormat="false" ht="12.8" hidden="false" customHeight="false" outlineLevel="0" collapsed="false">
      <c r="B17" s="37" t="s">
        <v>26</v>
      </c>
      <c r="C17" s="37" t="s">
        <v>56</v>
      </c>
      <c r="D17" s="31" t="n">
        <v>39.1</v>
      </c>
      <c r="E17" s="31" t="n">
        <v>1.8</v>
      </c>
      <c r="H17" s="17"/>
      <c r="I17" s="17"/>
      <c r="J17" s="17"/>
    </row>
    <row r="18" customFormat="false" ht="12.8" hidden="false" customHeight="false" outlineLevel="0" collapsed="false">
      <c r="B18" s="37" t="s">
        <v>24</v>
      </c>
      <c r="C18" s="37" t="s">
        <v>69</v>
      </c>
      <c r="D18" s="31" t="n">
        <v>36.3</v>
      </c>
      <c r="E18" s="31" t="n">
        <v>1.7</v>
      </c>
      <c r="H18" s="17"/>
      <c r="I18" s="17"/>
      <c r="J18" s="17"/>
    </row>
    <row r="19" customFormat="false" ht="12.8" hidden="false" customHeight="false" outlineLevel="0" collapsed="false">
      <c r="B19" s="37" t="s">
        <v>24</v>
      </c>
      <c r="C19" s="37" t="s">
        <v>70</v>
      </c>
      <c r="D19" s="31" t="n">
        <v>35.9</v>
      </c>
      <c r="E19" s="31" t="n">
        <v>1.7</v>
      </c>
      <c r="H19" s="17"/>
      <c r="I19" s="17"/>
      <c r="J19" s="17"/>
    </row>
    <row r="20" customFormat="false" ht="12.8" hidden="false" customHeight="false" outlineLevel="0" collapsed="false">
      <c r="B20" s="37" t="s">
        <v>24</v>
      </c>
      <c r="C20" s="37" t="s">
        <v>71</v>
      </c>
      <c r="D20" s="31" t="n">
        <v>33.6</v>
      </c>
      <c r="E20" s="31" t="n">
        <v>1.6</v>
      </c>
    </row>
    <row r="21" customFormat="false" ht="12.8" hidden="false" customHeight="false" outlineLevel="0" collapsed="false">
      <c r="B21" s="37" t="s">
        <v>25</v>
      </c>
      <c r="C21" s="37" t="s">
        <v>65</v>
      </c>
      <c r="D21" s="31" t="n">
        <v>31.5</v>
      </c>
      <c r="E21" s="31" t="n">
        <v>1.5</v>
      </c>
    </row>
    <row r="22" customFormat="false" ht="12.8" hidden="false" customHeight="false" outlineLevel="0" collapsed="false">
      <c r="B22" s="37" t="s">
        <v>26</v>
      </c>
      <c r="C22" s="37" t="s">
        <v>57</v>
      </c>
      <c r="D22" s="31" t="n">
        <v>30.8</v>
      </c>
      <c r="E22" s="31" t="n">
        <v>1.4</v>
      </c>
    </row>
    <row r="23" customFormat="false" ht="12.8" hidden="false" customHeight="false" outlineLevel="0" collapsed="false">
      <c r="B23" s="37" t="s">
        <v>24</v>
      </c>
      <c r="C23" s="37" t="s">
        <v>72</v>
      </c>
      <c r="D23" s="31" t="n">
        <v>30.4</v>
      </c>
      <c r="E23" s="31" t="n">
        <v>1.4</v>
      </c>
    </row>
    <row r="24" customFormat="false" ht="12.8" hidden="false" customHeight="false" outlineLevel="0" collapsed="false">
      <c r="B24" s="37" t="s">
        <v>25</v>
      </c>
      <c r="C24" s="37" t="s">
        <v>66</v>
      </c>
      <c r="D24" s="31" t="n">
        <v>30</v>
      </c>
      <c r="E24" s="31" t="n">
        <v>1.4</v>
      </c>
    </row>
    <row r="25" customFormat="false" ht="12.8" hidden="false" customHeight="false" outlineLevel="0" collapsed="false">
      <c r="B25" s="37" t="s">
        <v>26</v>
      </c>
      <c r="C25" s="37" t="s">
        <v>58</v>
      </c>
      <c r="D25" s="31" t="n">
        <v>27.5</v>
      </c>
      <c r="E25" s="31" t="n">
        <v>1.3</v>
      </c>
    </row>
    <row r="26" customFormat="false" ht="12.8" hidden="false" customHeight="false" outlineLevel="0" collapsed="false">
      <c r="B26" s="37" t="s">
        <v>26</v>
      </c>
      <c r="C26" s="37" t="s">
        <v>77</v>
      </c>
      <c r="D26" s="31" t="n">
        <v>21.2</v>
      </c>
      <c r="E26" s="31" t="n">
        <v>1</v>
      </c>
      <c r="G26" s="17"/>
    </row>
    <row r="27" customFormat="false" ht="12.8" hidden="false" customHeight="false" outlineLevel="0" collapsed="false">
      <c r="B27" s="40" t="s">
        <v>26</v>
      </c>
      <c r="C27" s="40" t="s">
        <v>78</v>
      </c>
      <c r="D27" s="41" t="n">
        <v>275.5</v>
      </c>
      <c r="E27" s="41" t="n">
        <v>12.8</v>
      </c>
      <c r="G27" s="17"/>
    </row>
    <row r="28" customFormat="false" ht="12.8" hidden="false" customHeight="false" outlineLevel="0" collapsed="false">
      <c r="B28" s="42" t="s">
        <v>24</v>
      </c>
      <c r="C28" s="40" t="s">
        <v>79</v>
      </c>
      <c r="D28" s="41" t="n">
        <v>93.7</v>
      </c>
      <c r="E28" s="41" t="n">
        <v>4.3</v>
      </c>
      <c r="G28" s="17"/>
    </row>
    <row r="29" customFormat="false" ht="12.8" hidden="false" customHeight="false" outlineLevel="0" collapsed="false">
      <c r="B29" s="42" t="s">
        <v>25</v>
      </c>
      <c r="C29" s="40" t="s">
        <v>80</v>
      </c>
      <c r="D29" s="41" t="n">
        <v>29.8</v>
      </c>
      <c r="E29" s="41" t="n">
        <v>1.4</v>
      </c>
      <c r="G29" s="1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1790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2026-02-11T10:53:53Z</dcterms:created>
  <dc:creator/>
  <dc:description/>
  <dc:language>en-GB</dc:language>
  <cp:lastModifiedBy/>
  <dcterms:modified xsi:type="dcterms:W3CDTF">2026-02-06T11:41:36Z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